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oyvin\Desktop\"/>
    </mc:Choice>
  </mc:AlternateContent>
  <xr:revisionPtr revIDLastSave="0" documentId="13_ncr:1_{C829D232-3087-4A4B-BC8A-2DF622E5C82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printpoeng" sheetId="1" r:id="rId1"/>
    <sheet name="Ungdomsvinnere" sheetId="5" r:id="rId2"/>
    <sheet name="Lagkonkurannse" sheetId="2" r:id="rId3"/>
  </sheets>
  <definedNames>
    <definedName name="_xlnm._FilterDatabase" localSheetId="2" hidden="1">Lagkonkurannse!$K$3:$K$9</definedName>
    <definedName name="_xlnm._FilterDatabase" localSheetId="0" hidden="1">Sprintpoeng!$I$44:$I$56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44" i="1"/>
  <c r="I45" i="1"/>
  <c r="I46" i="1"/>
  <c r="I47" i="1"/>
  <c r="I48" i="1"/>
  <c r="I49" i="1"/>
  <c r="I50" i="1"/>
  <c r="I51" i="1"/>
  <c r="I52" i="1"/>
  <c r="I53" i="1"/>
  <c r="I43" i="1"/>
  <c r="I29" i="1"/>
  <c r="I30" i="1"/>
  <c r="I28" i="1"/>
  <c r="I21" i="1"/>
  <c r="I7" i="1"/>
  <c r="I6" i="1"/>
  <c r="L50" i="2"/>
  <c r="L51" i="2"/>
  <c r="L52" i="2"/>
  <c r="L53" i="2"/>
  <c r="L54" i="2"/>
  <c r="J3" i="2"/>
  <c r="I9" i="1"/>
  <c r="J5" i="2"/>
  <c r="J6" i="2"/>
  <c r="J7" i="2"/>
  <c r="J8" i="2"/>
  <c r="J4" i="2"/>
  <c r="J9" i="2"/>
  <c r="L13" i="2"/>
  <c r="L14" i="2"/>
  <c r="L16" i="2"/>
  <c r="L15" i="2"/>
  <c r="L17" i="2"/>
  <c r="L18" i="2"/>
  <c r="L62" i="2"/>
  <c r="L63" i="2"/>
  <c r="L49" i="2"/>
  <c r="K6" i="2" l="1"/>
  <c r="K9" i="2"/>
  <c r="K8" i="2"/>
  <c r="K4" i="2"/>
  <c r="K7" i="2"/>
  <c r="K5" i="2"/>
  <c r="K3" i="2" l="1"/>
  <c r="L58" i="2"/>
  <c r="L59" i="2"/>
  <c r="L60" i="2"/>
  <c r="L61" i="2"/>
  <c r="L57" i="2"/>
  <c r="L33" i="2" l="1"/>
  <c r="L34" i="2"/>
  <c r="L35" i="2"/>
  <c r="L36" i="2"/>
  <c r="L37" i="2"/>
  <c r="L32" i="2"/>
  <c r="L42" i="2" l="1"/>
  <c r="L43" i="2"/>
  <c r="L44" i="2"/>
  <c r="L45" i="2"/>
  <c r="L46" i="2"/>
  <c r="L41" i="2"/>
  <c r="L25" i="2" l="1"/>
  <c r="L26" i="2"/>
  <c r="L27" i="2"/>
  <c r="L23" i="2"/>
  <c r="L24" i="2"/>
  <c r="L22" i="2"/>
  <c r="I16" i="1" l="1"/>
  <c r="I15" i="1"/>
</calcChain>
</file>

<file path=xl/sharedStrings.xml><?xml version="1.0" encoding="utf-8"?>
<sst xmlns="http://schemas.openxmlformats.org/spreadsheetml/2006/main" count="192" uniqueCount="58">
  <si>
    <t>H16 AB</t>
  </si>
  <si>
    <t>D16 AB</t>
  </si>
  <si>
    <t>Plass</t>
  </si>
  <si>
    <t>Sprintkonkurransen</t>
  </si>
  <si>
    <t>Navn</t>
  </si>
  <si>
    <t>Totalt</t>
  </si>
  <si>
    <t>H-16 AB</t>
  </si>
  <si>
    <t>D-16 AB</t>
  </si>
  <si>
    <t>D-16 C</t>
  </si>
  <si>
    <t>H-16 C</t>
  </si>
  <si>
    <t>N</t>
  </si>
  <si>
    <t>Odal</t>
  </si>
  <si>
    <t>Eidskog</t>
  </si>
  <si>
    <t>BKOK</t>
  </si>
  <si>
    <t>Grue</t>
  </si>
  <si>
    <t>Lunderseter</t>
  </si>
  <si>
    <t>Austmarka</t>
  </si>
  <si>
    <t>Total</t>
  </si>
  <si>
    <t>17-C</t>
  </si>
  <si>
    <t>D-16C</t>
  </si>
  <si>
    <t>H-16C</t>
  </si>
  <si>
    <t>D-16</t>
  </si>
  <si>
    <t>H-16</t>
  </si>
  <si>
    <t>17-AB</t>
  </si>
  <si>
    <t>Arr</t>
  </si>
  <si>
    <t>H17-AB</t>
  </si>
  <si>
    <t>Differanse</t>
  </si>
  <si>
    <t>Leder</t>
  </si>
  <si>
    <t>H16 C</t>
  </si>
  <si>
    <t>D16 C</t>
  </si>
  <si>
    <t>Ungdoms poeng</t>
  </si>
  <si>
    <t xml:space="preserve"> </t>
  </si>
  <si>
    <t>Kjellmyra</t>
  </si>
  <si>
    <t>Sprint, leder</t>
  </si>
  <si>
    <t>Sprint nr 2</t>
  </si>
  <si>
    <t>Aleksander Tangen Holtet</t>
  </si>
  <si>
    <t>Asbjørn Lande</t>
  </si>
  <si>
    <t>Noah Bergersen</t>
  </si>
  <si>
    <t>Sindre Dal</t>
  </si>
  <si>
    <t>Emrik Fjeld Rasmussen</t>
  </si>
  <si>
    <t>Per Kristian Mangnusson</t>
  </si>
  <si>
    <t>Ole Kristoffer Svendsrud</t>
  </si>
  <si>
    <t>Ida Marianne Bergersen</t>
  </si>
  <si>
    <t>Lars Håvard Svarttjernet Strengelsrud</t>
  </si>
  <si>
    <t>Anita Dal</t>
  </si>
  <si>
    <t>Marte Karin Linnes</t>
  </si>
  <si>
    <t>Eira Lindemark</t>
  </si>
  <si>
    <t>Birk Solbakken</t>
  </si>
  <si>
    <t>Leon Stankiewicz</t>
  </si>
  <si>
    <t>Nr. 2</t>
  </si>
  <si>
    <t>Charlie Lawerence</t>
  </si>
  <si>
    <t>Oliver Lawrence</t>
  </si>
  <si>
    <t>Otilie Føyen</t>
  </si>
  <si>
    <t>Aurora Føyen</t>
  </si>
  <si>
    <t>Elin Føyen</t>
  </si>
  <si>
    <t>Noah Bergersen  og Charlie Lawerence</t>
  </si>
  <si>
    <t xml:space="preserve">Lars Håvard Svarttjernet Strengelsrud </t>
  </si>
  <si>
    <t>Sprint 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</si>
</sst>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7" xfId="0" applyFont="1" applyBorder="1"/>
    <xf numFmtId="0" fontId="1" fillId="0" borderId="4" xfId="0" applyFont="1" applyBorder="1" applyAlignment="1">
      <alignment horizontal="left"/>
    </xf>
    <xf numFmtId="0" fontId="3" fillId="2" borderId="2" xfId="1" applyFill="1" applyBorder="1" applyAlignment="1">
      <alignment horizontal="center"/>
    </xf>
    <xf numFmtId="0" fontId="3" fillId="2" borderId="7" xfId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3" fillId="2" borderId="1" xfId="1" applyFill="1" applyBorder="1" applyAlignment="1">
      <alignment horizontal="left"/>
    </xf>
    <xf numFmtId="0" fontId="3" fillId="2" borderId="7" xfId="1" applyFill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7" xfId="0" applyFont="1" applyBorder="1"/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" fontId="0" fillId="0" borderId="23" xfId="0" applyNumberFormat="1" applyBorder="1" applyAlignment="1">
      <alignment horizontal="center"/>
    </xf>
    <xf numFmtId="16" fontId="0" fillId="0" borderId="23" xfId="0" applyNumberFormat="1" applyBorder="1"/>
    <xf numFmtId="16" fontId="0" fillId="0" borderId="30" xfId="0" applyNumberFormat="1" applyBorder="1"/>
    <xf numFmtId="1" fontId="0" fillId="0" borderId="6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3" xfId="0" applyBorder="1"/>
    <xf numFmtId="1" fontId="0" fillId="0" borderId="2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25" xfId="0" applyBorder="1"/>
    <xf numFmtId="1" fontId="0" fillId="0" borderId="16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/>
    <xf numFmtId="16" fontId="0" fillId="0" borderId="18" xfId="0" applyNumberFormat="1" applyBorder="1"/>
    <xf numFmtId="0" fontId="0" fillId="0" borderId="13" xfId="0" applyBorder="1"/>
    <xf numFmtId="0" fontId="0" fillId="0" borderId="16" xfId="0" applyBorder="1"/>
    <xf numFmtId="1" fontId="0" fillId="0" borderId="8" xfId="0" applyNumberForma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1" fontId="0" fillId="0" borderId="17" xfId="0" applyNumberFormat="1" applyBorder="1" applyAlignment="1">
      <alignment horizontal="center"/>
    </xf>
    <xf numFmtId="1" fontId="0" fillId="0" borderId="7" xfId="0" applyNumberFormat="1" applyBorder="1"/>
    <xf numFmtId="1" fontId="0" fillId="0" borderId="13" xfId="0" applyNumberFormat="1" applyBorder="1"/>
    <xf numFmtId="1" fontId="0" fillId="0" borderId="15" xfId="0" applyNumberFormat="1" applyBorder="1" applyAlignment="1">
      <alignment horizontal="center"/>
    </xf>
    <xf numFmtId="1" fontId="0" fillId="0" borderId="15" xfId="0" applyNumberFormat="1" applyBorder="1"/>
    <xf numFmtId="1" fontId="0" fillId="0" borderId="16" xfId="0" applyNumberFormat="1" applyBorder="1"/>
    <xf numFmtId="1" fontId="0" fillId="0" borderId="29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25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8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6" fillId="0" borderId="7" xfId="0" applyFont="1" applyBorder="1"/>
    <xf numFmtId="164" fontId="0" fillId="0" borderId="21" xfId="0" applyNumberForma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27" xfId="0" applyBorder="1"/>
    <xf numFmtId="0" fontId="0" fillId="0" borderId="14" xfId="0" applyBorder="1"/>
    <xf numFmtId="0" fontId="0" fillId="0" borderId="26" xfId="0" applyBorder="1"/>
    <xf numFmtId="0" fontId="7" fillId="0" borderId="7" xfId="0" applyFont="1" applyBorder="1"/>
    <xf numFmtId="0" fontId="8" fillId="0" borderId="7" xfId="0" applyFont="1" applyBorder="1"/>
    <xf numFmtId="0" fontId="8" fillId="0" borderId="7" xfId="0" applyFont="1" applyBorder="1" applyAlignment="1">
      <alignment horizontal="left" vertical="top"/>
    </xf>
    <xf numFmtId="0" fontId="4" fillId="0" borderId="19" xfId="0" applyFont="1" applyBorder="1"/>
  </cellXfs>
  <cellStyles count="2">
    <cellStyle name="Normal" xfId="0" builtinId="0"/>
    <cellStyle name="Tittel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opLeftCell="A41" workbookViewId="0">
      <selection activeCell="D31" sqref="D31"/>
    </sheetView>
  </sheetViews>
  <sheetFormatPr baseColWidth="10" defaultRowHeight="15" x14ac:dyDescent="0.25"/>
  <cols>
    <col min="1" max="1" width="7.5703125" style="3" customWidth="1"/>
    <col min="2" max="2" width="32.140625" bestFit="1" customWidth="1"/>
    <col min="3" max="4" width="11.42578125" style="11"/>
    <col min="9" max="9" width="11.42578125" style="22"/>
    <col min="11" max="11" width="18.42578125" bestFit="1" customWidth="1"/>
  </cols>
  <sheetData>
    <row r="1" spans="1:9" ht="21" x14ac:dyDescent="0.35">
      <c r="A1" s="4" t="s">
        <v>3</v>
      </c>
      <c r="B1" s="5"/>
    </row>
    <row r="2" spans="1:9" ht="21.75" thickBot="1" x14ac:dyDescent="0.4">
      <c r="A2" s="4"/>
      <c r="B2" s="5"/>
    </row>
    <row r="3" spans="1:9" x14ac:dyDescent="0.25">
      <c r="A3" s="10" t="s">
        <v>6</v>
      </c>
      <c r="B3" s="6"/>
      <c r="C3" s="21"/>
      <c r="D3" s="21"/>
      <c r="E3" s="6"/>
      <c r="F3" s="6"/>
      <c r="G3" s="6"/>
      <c r="H3" s="7"/>
      <c r="I3" s="23"/>
    </row>
    <row r="4" spans="1:9" ht="15.75" thickBot="1" x14ac:dyDescent="0.3">
      <c r="A4" s="8"/>
      <c r="H4" s="9"/>
      <c r="I4" s="24"/>
    </row>
    <row r="5" spans="1:9" ht="15.75" thickBot="1" x14ac:dyDescent="0.3">
      <c r="A5" s="25" t="s">
        <v>2</v>
      </c>
      <c r="B5" s="6" t="s">
        <v>4</v>
      </c>
      <c r="C5" s="26">
        <v>45049</v>
      </c>
      <c r="D5" s="26">
        <v>45078</v>
      </c>
      <c r="E5" s="27">
        <v>45091</v>
      </c>
      <c r="F5" s="27"/>
      <c r="G5" s="27"/>
      <c r="H5" s="28"/>
      <c r="I5" s="29" t="s">
        <v>5</v>
      </c>
    </row>
    <row r="6" spans="1:9" ht="15.75" thickBot="1" x14ac:dyDescent="0.3">
      <c r="A6" s="30">
        <v>1</v>
      </c>
      <c r="B6" s="31" t="s">
        <v>43</v>
      </c>
      <c r="C6" s="32">
        <v>5</v>
      </c>
      <c r="D6" s="32"/>
      <c r="E6" s="32">
        <v>5</v>
      </c>
      <c r="F6" s="32"/>
      <c r="G6" s="32"/>
      <c r="H6" s="33"/>
      <c r="I6" s="34">
        <f>SUM(C6:H6)</f>
        <v>10</v>
      </c>
    </row>
    <row r="7" spans="1:9" ht="15.75" thickBot="1" x14ac:dyDescent="0.3">
      <c r="A7" s="35">
        <v>2</v>
      </c>
      <c r="B7" s="36" t="s">
        <v>35</v>
      </c>
      <c r="C7" s="37">
        <v>4</v>
      </c>
      <c r="D7" s="37"/>
      <c r="E7" s="37">
        <v>4</v>
      </c>
      <c r="F7" s="37"/>
      <c r="G7" s="37"/>
      <c r="H7" s="38"/>
      <c r="I7" s="34">
        <f>SUM(C7:H7)</f>
        <v>8</v>
      </c>
    </row>
    <row r="8" spans="1:9" x14ac:dyDescent="0.25">
      <c r="A8" s="35">
        <v>3</v>
      </c>
      <c r="B8" s="36" t="s">
        <v>36</v>
      </c>
      <c r="C8" s="37"/>
      <c r="D8" s="39">
        <v>5</v>
      </c>
      <c r="E8" s="39"/>
      <c r="F8" s="39"/>
      <c r="G8" s="39"/>
      <c r="H8" s="40"/>
      <c r="I8" s="34">
        <f>SUM(C8:H8)</f>
        <v>5</v>
      </c>
    </row>
    <row r="9" spans="1:9" ht="15.75" thickBot="1" x14ac:dyDescent="0.3">
      <c r="A9" s="41"/>
      <c r="B9" s="42"/>
      <c r="C9" s="43"/>
      <c r="D9" s="43"/>
      <c r="E9" s="42"/>
      <c r="F9" s="42"/>
      <c r="G9" s="42"/>
      <c r="H9" s="44"/>
      <c r="I9" s="45">
        <f>SUM(C9:H9)</f>
        <v>0</v>
      </c>
    </row>
    <row r="11" spans="1:9" ht="15.75" thickBot="1" x14ac:dyDescent="0.3"/>
    <row r="12" spans="1:9" x14ac:dyDescent="0.25">
      <c r="A12" s="10" t="s">
        <v>7</v>
      </c>
      <c r="B12" s="6"/>
      <c r="C12" s="21"/>
      <c r="D12" s="21"/>
      <c r="E12" s="6"/>
      <c r="F12" s="6"/>
      <c r="G12" s="6"/>
      <c r="H12" s="6"/>
      <c r="I12" s="23"/>
    </row>
    <row r="13" spans="1:9" ht="15.75" thickBot="1" x14ac:dyDescent="0.3">
      <c r="A13" s="8"/>
      <c r="I13" s="24"/>
    </row>
    <row r="14" spans="1:9" x14ac:dyDescent="0.25">
      <c r="A14" s="46" t="s">
        <v>2</v>
      </c>
      <c r="B14" s="47" t="s">
        <v>4</v>
      </c>
      <c r="C14" s="26">
        <v>45049</v>
      </c>
      <c r="D14" s="26">
        <v>45078</v>
      </c>
      <c r="E14" s="27">
        <v>45091</v>
      </c>
      <c r="F14" s="27"/>
      <c r="G14" s="27"/>
      <c r="H14" s="48"/>
      <c r="I14" s="23" t="s">
        <v>5</v>
      </c>
    </row>
    <row r="15" spans="1:9" x14ac:dyDescent="0.25">
      <c r="A15" s="35"/>
      <c r="B15" s="20"/>
      <c r="C15" s="37"/>
      <c r="D15" s="37"/>
      <c r="E15" s="36"/>
      <c r="F15" s="36"/>
      <c r="G15" s="36"/>
      <c r="H15" s="49"/>
      <c r="I15" s="24">
        <f>SUM(C15:H15)</f>
        <v>0</v>
      </c>
    </row>
    <row r="16" spans="1:9" ht="15.75" thickBot="1" x14ac:dyDescent="0.3">
      <c r="A16" s="41"/>
      <c r="B16" s="42"/>
      <c r="C16" s="43"/>
      <c r="D16" s="43"/>
      <c r="E16" s="42"/>
      <c r="F16" s="42"/>
      <c r="G16" s="42"/>
      <c r="H16" s="50"/>
      <c r="I16" s="51">
        <f>SUM(C16:H16)</f>
        <v>0</v>
      </c>
    </row>
    <row r="17" spans="1:9" ht="15.75" thickBot="1" x14ac:dyDescent="0.3"/>
    <row r="18" spans="1:9" x14ac:dyDescent="0.25">
      <c r="A18" s="10" t="s">
        <v>8</v>
      </c>
      <c r="B18" s="6"/>
      <c r="C18" s="21"/>
      <c r="D18" s="21"/>
      <c r="E18" s="6"/>
      <c r="F18" s="6"/>
      <c r="G18" s="6"/>
      <c r="H18" s="6"/>
      <c r="I18" s="23"/>
    </row>
    <row r="19" spans="1:9" ht="15.75" thickBot="1" x14ac:dyDescent="0.3">
      <c r="A19" s="8"/>
      <c r="I19" s="24"/>
    </row>
    <row r="20" spans="1:9" ht="15.75" thickBot="1" x14ac:dyDescent="0.3">
      <c r="A20" s="35" t="s">
        <v>2</v>
      </c>
      <c r="B20" s="36" t="s">
        <v>4</v>
      </c>
      <c r="C20" s="26">
        <v>45049</v>
      </c>
      <c r="D20" s="26">
        <v>45078</v>
      </c>
      <c r="E20" s="27">
        <v>45091</v>
      </c>
      <c r="F20" s="27"/>
      <c r="G20" s="27"/>
      <c r="H20" s="48"/>
      <c r="I20" s="29" t="s">
        <v>5</v>
      </c>
    </row>
    <row r="21" spans="1:9" x14ac:dyDescent="0.25">
      <c r="A21" s="52"/>
      <c r="B21" s="53" t="s">
        <v>42</v>
      </c>
      <c r="C21" s="54">
        <v>5</v>
      </c>
      <c r="D21" s="54"/>
      <c r="E21" s="47"/>
      <c r="F21" s="47"/>
      <c r="G21" s="47"/>
      <c r="H21" s="55"/>
      <c r="I21" s="56">
        <f>SUM(C21:H21)</f>
        <v>5</v>
      </c>
    </row>
    <row r="22" spans="1:9" x14ac:dyDescent="0.25">
      <c r="A22" s="35"/>
      <c r="B22" s="36"/>
      <c r="C22" s="37"/>
      <c r="D22" s="37"/>
      <c r="E22" s="36"/>
      <c r="F22" s="36"/>
      <c r="G22" s="36"/>
      <c r="H22" s="49"/>
      <c r="I22" s="56"/>
    </row>
    <row r="23" spans="1:9" x14ac:dyDescent="0.25">
      <c r="A23" s="35"/>
      <c r="B23" s="20"/>
      <c r="C23" s="39"/>
      <c r="D23" s="39"/>
      <c r="E23" s="57"/>
      <c r="F23" s="57"/>
      <c r="G23" s="57"/>
      <c r="H23" s="58"/>
      <c r="I23" s="56"/>
    </row>
    <row r="24" spans="1:9" ht="15.75" thickBot="1" x14ac:dyDescent="0.3">
      <c r="A24" s="41"/>
      <c r="B24" s="42"/>
      <c r="C24" s="59"/>
      <c r="D24" s="59"/>
      <c r="E24" s="60"/>
      <c r="F24" s="60"/>
      <c r="G24" s="60"/>
      <c r="H24" s="61"/>
      <c r="I24" s="62"/>
    </row>
    <row r="25" spans="1:9" x14ac:dyDescent="0.25">
      <c r="A25" s="13" t="s">
        <v>9</v>
      </c>
    </row>
    <row r="26" spans="1:9" ht="15.75" thickBot="1" x14ac:dyDescent="0.3">
      <c r="A26" s="8"/>
    </row>
    <row r="27" spans="1:9" x14ac:dyDescent="0.25">
      <c r="A27" s="30" t="s">
        <v>2</v>
      </c>
      <c r="B27" s="31" t="s">
        <v>4</v>
      </c>
      <c r="C27" s="26">
        <v>45049</v>
      </c>
      <c r="D27" s="26">
        <v>45078</v>
      </c>
      <c r="E27" s="27">
        <v>45091</v>
      </c>
      <c r="F27" s="27"/>
      <c r="G27" s="27"/>
      <c r="H27" s="48"/>
      <c r="I27" s="29" t="s">
        <v>5</v>
      </c>
    </row>
    <row r="28" spans="1:9" x14ac:dyDescent="0.25">
      <c r="A28" s="63">
        <v>1</v>
      </c>
      <c r="B28" s="36" t="s">
        <v>38</v>
      </c>
      <c r="C28" s="37">
        <v>5</v>
      </c>
      <c r="D28" s="37">
        <v>5</v>
      </c>
      <c r="E28" s="37">
        <v>5</v>
      </c>
      <c r="F28" s="37"/>
      <c r="G28" s="37"/>
      <c r="H28" s="38"/>
      <c r="I28" s="56">
        <f>SUM(C28:H28)</f>
        <v>15</v>
      </c>
    </row>
    <row r="29" spans="1:9" x14ac:dyDescent="0.25">
      <c r="A29" s="3">
        <v>2</v>
      </c>
      <c r="B29" t="s">
        <v>47</v>
      </c>
      <c r="C29" s="37"/>
      <c r="D29" s="37">
        <v>4</v>
      </c>
      <c r="E29" s="37"/>
      <c r="F29" s="37"/>
      <c r="G29" s="11"/>
      <c r="H29" s="38"/>
      <c r="I29" s="56">
        <f t="shared" ref="I29:I30" si="0">SUM(C29:H29)</f>
        <v>4</v>
      </c>
    </row>
    <row r="30" spans="1:9" x14ac:dyDescent="0.25">
      <c r="A30" s="63">
        <v>3</v>
      </c>
      <c r="B30" s="82" t="s">
        <v>48</v>
      </c>
      <c r="C30" s="37"/>
      <c r="D30" s="37">
        <v>3</v>
      </c>
      <c r="E30" s="37"/>
      <c r="F30" s="37"/>
      <c r="G30" s="37"/>
      <c r="H30" s="38"/>
      <c r="I30" s="56">
        <f t="shared" si="0"/>
        <v>3</v>
      </c>
    </row>
    <row r="31" spans="1:9" x14ac:dyDescent="0.25">
      <c r="A31" s="63"/>
      <c r="B31" s="36"/>
      <c r="C31" s="37"/>
      <c r="D31" s="37"/>
      <c r="E31" s="37"/>
      <c r="F31" s="37"/>
      <c r="G31" s="37"/>
      <c r="H31" s="38"/>
      <c r="I31" s="56"/>
    </row>
    <row r="32" spans="1:9" x14ac:dyDescent="0.25">
      <c r="A32" s="63"/>
      <c r="B32" s="20"/>
      <c r="C32" s="37"/>
      <c r="D32" s="37"/>
      <c r="E32" s="37"/>
      <c r="F32" s="37"/>
      <c r="G32" s="37"/>
      <c r="H32" s="38"/>
      <c r="I32" s="56"/>
    </row>
    <row r="33" spans="1:26" x14ac:dyDescent="0.25">
      <c r="A33" s="63"/>
      <c r="B33" s="36"/>
      <c r="C33" s="37"/>
      <c r="D33" s="37"/>
      <c r="E33" s="37"/>
      <c r="F33" s="37"/>
      <c r="G33" s="37"/>
      <c r="H33" s="38"/>
      <c r="I33" s="56"/>
    </row>
    <row r="34" spans="1:26" x14ac:dyDescent="0.25">
      <c r="A34" s="63"/>
      <c r="B34" s="36"/>
      <c r="C34" s="37"/>
      <c r="D34" s="37"/>
      <c r="E34" s="37"/>
      <c r="F34" s="37"/>
      <c r="G34" s="37"/>
      <c r="H34" s="38"/>
      <c r="I34" s="56"/>
    </row>
    <row r="35" spans="1:26" ht="15.75" thickBot="1" x14ac:dyDescent="0.3">
      <c r="A35" s="41"/>
      <c r="B35" s="42"/>
      <c r="C35" s="43"/>
      <c r="D35" s="43"/>
      <c r="E35" s="43"/>
      <c r="F35" s="43"/>
      <c r="G35" s="43"/>
      <c r="H35" s="64"/>
      <c r="I35" s="62"/>
    </row>
    <row r="39" spans="1:26" ht="15.75" thickBot="1" x14ac:dyDescent="0.3"/>
    <row r="40" spans="1:26" x14ac:dyDescent="0.25">
      <c r="A40" s="10" t="s">
        <v>10</v>
      </c>
      <c r="B40" s="6"/>
      <c r="C40" s="21"/>
      <c r="D40" s="21"/>
      <c r="E40" s="6"/>
      <c r="F40" s="6"/>
      <c r="G40" s="6"/>
      <c r="H40" s="6"/>
      <c r="I40" s="23"/>
    </row>
    <row r="41" spans="1:26" ht="15.75" thickBot="1" x14ac:dyDescent="0.3">
      <c r="A41" s="8"/>
      <c r="I41" s="24"/>
    </row>
    <row r="42" spans="1:26" x14ac:dyDescent="0.25">
      <c r="A42" s="46" t="s">
        <v>2</v>
      </c>
      <c r="B42" s="47" t="s">
        <v>4</v>
      </c>
      <c r="C42" s="26">
        <v>45049</v>
      </c>
      <c r="D42" s="26">
        <v>45078</v>
      </c>
      <c r="E42" s="27">
        <v>45091</v>
      </c>
      <c r="F42" s="27"/>
      <c r="G42" s="27"/>
      <c r="H42" s="48"/>
      <c r="I42" s="65" t="s">
        <v>5</v>
      </c>
    </row>
    <row r="43" spans="1:26" x14ac:dyDescent="0.25">
      <c r="A43" s="63">
        <v>1</v>
      </c>
      <c r="B43" s="81" t="s">
        <v>50</v>
      </c>
      <c r="C43" s="37"/>
      <c r="D43" s="37"/>
      <c r="E43" s="37">
        <v>5</v>
      </c>
      <c r="F43" s="39"/>
      <c r="G43" s="37"/>
      <c r="H43" s="39"/>
      <c r="I43" s="73">
        <f t="shared" ref="I43:I53" si="1">SUM(C43:H43)</f>
        <v>5</v>
      </c>
      <c r="O43" s="1"/>
    </row>
    <row r="44" spans="1:26" x14ac:dyDescent="0.25">
      <c r="A44" s="63">
        <v>1</v>
      </c>
      <c r="B44" s="72" t="s">
        <v>37</v>
      </c>
      <c r="C44" s="37"/>
      <c r="D44" s="37">
        <v>5</v>
      </c>
      <c r="E44" s="37"/>
      <c r="F44" s="39"/>
      <c r="G44" s="37"/>
      <c r="H44" s="39"/>
      <c r="I44" s="73">
        <f t="shared" si="1"/>
        <v>5</v>
      </c>
      <c r="P44" s="1"/>
      <c r="R44" s="2"/>
      <c r="T44" s="1"/>
      <c r="X44" s="1"/>
      <c r="Z44" s="1"/>
    </row>
    <row r="45" spans="1:26" x14ac:dyDescent="0.25">
      <c r="A45" s="63">
        <v>3</v>
      </c>
      <c r="B45" s="36" t="s">
        <v>40</v>
      </c>
      <c r="C45" s="37">
        <v>4.5</v>
      </c>
      <c r="D45" s="37"/>
      <c r="E45" s="37"/>
      <c r="F45" s="39"/>
      <c r="G45" s="37"/>
      <c r="H45" s="39"/>
      <c r="I45" s="73">
        <f t="shared" si="1"/>
        <v>4.5</v>
      </c>
      <c r="P45" s="1"/>
      <c r="R45" s="2"/>
      <c r="T45" s="1"/>
      <c r="X45" s="1"/>
      <c r="Z45" s="1"/>
    </row>
    <row r="46" spans="1:26" x14ac:dyDescent="0.25">
      <c r="A46" s="63">
        <v>3</v>
      </c>
      <c r="B46" s="36" t="s">
        <v>39</v>
      </c>
      <c r="C46" s="37">
        <v>4.5</v>
      </c>
      <c r="D46" s="37"/>
      <c r="E46" s="37"/>
      <c r="F46" s="22"/>
      <c r="G46" s="37"/>
      <c r="H46" s="39"/>
      <c r="I46" s="73">
        <f t="shared" si="1"/>
        <v>4.5</v>
      </c>
      <c r="P46" s="1"/>
      <c r="R46" s="2"/>
      <c r="T46" s="1"/>
      <c r="X46" s="1"/>
      <c r="Z46" s="1"/>
    </row>
    <row r="47" spans="1:26" x14ac:dyDescent="0.25">
      <c r="A47" s="63">
        <v>5</v>
      </c>
      <c r="B47" s="80" t="s">
        <v>51</v>
      </c>
      <c r="C47" s="37"/>
      <c r="D47" s="37"/>
      <c r="E47" s="37">
        <v>4</v>
      </c>
      <c r="F47" s="66"/>
      <c r="G47" s="37"/>
      <c r="H47" s="39"/>
      <c r="I47" s="73">
        <f t="shared" si="1"/>
        <v>4</v>
      </c>
      <c r="P47" s="1"/>
      <c r="R47" s="2"/>
      <c r="T47" s="1"/>
      <c r="X47" s="1"/>
      <c r="Z47" s="1"/>
    </row>
    <row r="48" spans="1:26" x14ac:dyDescent="0.25">
      <c r="A48" s="63">
        <v>6</v>
      </c>
      <c r="B48" s="79" t="s">
        <v>52</v>
      </c>
      <c r="C48" s="37"/>
      <c r="D48" s="37"/>
      <c r="E48" s="37">
        <v>3</v>
      </c>
      <c r="F48" s="39"/>
      <c r="G48" s="37"/>
      <c r="H48" s="39"/>
      <c r="I48" s="73">
        <f t="shared" si="1"/>
        <v>3</v>
      </c>
      <c r="P48" s="1"/>
      <c r="R48" s="2"/>
      <c r="T48" s="1"/>
      <c r="X48" s="1"/>
      <c r="Z48" s="1"/>
    </row>
    <row r="49" spans="1:28" x14ac:dyDescent="0.25">
      <c r="A49" s="63">
        <v>7</v>
      </c>
      <c r="B49" s="79" t="s">
        <v>53</v>
      </c>
      <c r="C49" s="37"/>
      <c r="D49" s="37"/>
      <c r="E49" s="37">
        <v>2</v>
      </c>
      <c r="F49" s="39"/>
      <c r="G49" s="37"/>
      <c r="H49" s="39"/>
      <c r="I49" s="73">
        <f t="shared" si="1"/>
        <v>2</v>
      </c>
      <c r="J49" s="1"/>
      <c r="L49" s="1"/>
      <c r="N49" s="1"/>
      <c r="P49" s="1"/>
      <c r="R49" s="1"/>
      <c r="T49" s="1"/>
      <c r="V49" s="1"/>
      <c r="X49" s="2"/>
    </row>
    <row r="50" spans="1:28" x14ac:dyDescent="0.25">
      <c r="A50" s="63">
        <v>7</v>
      </c>
      <c r="B50" s="36" t="s">
        <v>45</v>
      </c>
      <c r="C50" s="37"/>
      <c r="D50" s="37">
        <v>2</v>
      </c>
      <c r="E50" s="37"/>
      <c r="F50" s="39"/>
      <c r="G50" s="37"/>
      <c r="H50" s="39"/>
      <c r="I50" s="73">
        <f t="shared" si="1"/>
        <v>2</v>
      </c>
      <c r="J50" s="1"/>
      <c r="L50" s="1"/>
      <c r="N50" s="1"/>
      <c r="P50" s="1"/>
      <c r="R50" s="1"/>
      <c r="T50" s="1"/>
      <c r="V50" s="1"/>
      <c r="X50" s="2"/>
    </row>
    <row r="51" spans="1:28" x14ac:dyDescent="0.25">
      <c r="A51" s="63">
        <v>9</v>
      </c>
      <c r="B51" s="36" t="s">
        <v>41</v>
      </c>
      <c r="C51" s="37">
        <v>1</v>
      </c>
      <c r="D51" s="37"/>
      <c r="E51" s="37"/>
      <c r="F51" s="39"/>
      <c r="G51" s="37"/>
      <c r="H51" s="39"/>
      <c r="I51" s="73">
        <f t="shared" si="1"/>
        <v>1</v>
      </c>
      <c r="J51" s="1"/>
      <c r="L51" s="1"/>
      <c r="N51" s="1"/>
      <c r="P51" s="1"/>
      <c r="R51" s="1"/>
      <c r="T51" s="1"/>
      <c r="V51" s="1"/>
      <c r="X51" s="2"/>
    </row>
    <row r="52" spans="1:28" x14ac:dyDescent="0.25">
      <c r="A52" s="63">
        <v>9</v>
      </c>
      <c r="B52" s="79" t="s">
        <v>46</v>
      </c>
      <c r="C52" s="37"/>
      <c r="D52" s="37">
        <v>1</v>
      </c>
      <c r="E52" s="39"/>
      <c r="F52" s="39"/>
      <c r="G52" s="37"/>
      <c r="H52" s="39"/>
      <c r="I52" s="73">
        <f t="shared" si="1"/>
        <v>1</v>
      </c>
      <c r="J52" s="1"/>
      <c r="L52" s="1"/>
      <c r="N52" s="1"/>
      <c r="P52" s="1"/>
      <c r="R52" s="1"/>
      <c r="T52" s="1"/>
      <c r="V52" s="1"/>
      <c r="X52" s="2"/>
    </row>
    <row r="53" spans="1:28" x14ac:dyDescent="0.25">
      <c r="A53" s="63">
        <v>9</v>
      </c>
      <c r="B53" s="79" t="s">
        <v>54</v>
      </c>
      <c r="C53" s="37"/>
      <c r="D53" s="37"/>
      <c r="E53" s="37">
        <v>1</v>
      </c>
      <c r="F53" s="39"/>
      <c r="G53" s="37"/>
      <c r="H53" s="39"/>
      <c r="I53" s="73">
        <f t="shared" si="1"/>
        <v>1</v>
      </c>
      <c r="J53" s="1"/>
      <c r="L53" s="1"/>
      <c r="N53" s="1"/>
      <c r="P53" s="1"/>
      <c r="R53" s="1"/>
      <c r="T53" s="1"/>
      <c r="V53" s="1"/>
      <c r="X53" s="2"/>
    </row>
    <row r="54" spans="1:28" x14ac:dyDescent="0.25">
      <c r="A54" s="63"/>
      <c r="B54" s="36"/>
      <c r="C54" s="37"/>
      <c r="D54" s="37"/>
      <c r="E54" s="37"/>
      <c r="F54" s="71"/>
      <c r="G54" s="70"/>
      <c r="H54" s="71"/>
      <c r="I54" s="67"/>
      <c r="J54" s="1"/>
      <c r="L54" s="1"/>
      <c r="N54" s="1"/>
      <c r="P54" s="1"/>
      <c r="R54" s="1"/>
      <c r="T54" s="1"/>
      <c r="V54" s="1"/>
      <c r="X54" s="2"/>
    </row>
    <row r="55" spans="1:28" x14ac:dyDescent="0.25">
      <c r="A55" s="68"/>
      <c r="B55" s="69"/>
      <c r="C55" s="70"/>
      <c r="D55" s="70"/>
      <c r="E55" s="70"/>
      <c r="F55" s="71"/>
      <c r="G55" s="70"/>
      <c r="H55" s="71"/>
      <c r="I55" s="67"/>
      <c r="J55" s="1"/>
      <c r="L55" s="1"/>
      <c r="N55" s="1"/>
      <c r="P55" s="1"/>
      <c r="R55" s="1"/>
      <c r="T55" s="1"/>
      <c r="V55" s="1"/>
      <c r="X55" s="2"/>
    </row>
    <row r="56" spans="1:28" ht="15.75" thickBot="1" x14ac:dyDescent="0.3">
      <c r="A56" s="41"/>
      <c r="B56" s="42"/>
      <c r="C56" s="43"/>
      <c r="D56" s="43"/>
      <c r="E56" s="43"/>
      <c r="F56" s="59"/>
      <c r="G56" s="43"/>
      <c r="H56" s="59"/>
      <c r="I56" s="67"/>
      <c r="J56" s="1"/>
      <c r="L56" s="1"/>
      <c r="N56" s="1"/>
      <c r="P56" s="1"/>
      <c r="R56" s="1"/>
      <c r="T56" s="1"/>
      <c r="V56" s="1"/>
      <c r="X56" s="2"/>
    </row>
    <row r="57" spans="1:28" x14ac:dyDescent="0.25">
      <c r="L57" s="1"/>
      <c r="P57" s="1"/>
      <c r="T57" s="1"/>
      <c r="V57" s="1"/>
      <c r="X57" s="1"/>
      <c r="Z57" s="1"/>
    </row>
    <row r="58" spans="1:28" x14ac:dyDescent="0.25">
      <c r="F58" s="2"/>
      <c r="H58" s="1"/>
      <c r="J58" s="2"/>
      <c r="L58" s="1"/>
      <c r="N58" s="1"/>
      <c r="P58" s="1"/>
      <c r="R58" s="1"/>
    </row>
    <row r="59" spans="1:28" x14ac:dyDescent="0.25">
      <c r="L59" s="1"/>
      <c r="N59" s="1"/>
      <c r="P59" s="1"/>
      <c r="T59" s="1"/>
      <c r="V59" s="1"/>
      <c r="X59" s="1"/>
      <c r="Z59" s="1"/>
      <c r="AB59" s="1"/>
    </row>
    <row r="60" spans="1:28" x14ac:dyDescent="0.25">
      <c r="H60" s="1"/>
      <c r="J60" s="1"/>
      <c r="L60" s="1"/>
      <c r="N60" s="1"/>
      <c r="P60" s="1"/>
      <c r="R60" s="1"/>
    </row>
    <row r="61" spans="1:28" x14ac:dyDescent="0.25">
      <c r="F61" s="2"/>
      <c r="H61" s="2"/>
      <c r="L61" s="1"/>
      <c r="P61" s="1"/>
      <c r="T61" s="1"/>
      <c r="X61" s="2"/>
      <c r="Z61" s="2"/>
    </row>
    <row r="62" spans="1:28" x14ac:dyDescent="0.25">
      <c r="F62" s="2"/>
      <c r="H62" s="1"/>
      <c r="J62" s="1"/>
      <c r="L62" s="2"/>
      <c r="N62" s="1"/>
      <c r="P62" s="2"/>
      <c r="R62" s="1"/>
      <c r="T62" s="2"/>
      <c r="V62" s="2"/>
    </row>
  </sheetData>
  <sortState xmlns:xlrd2="http://schemas.microsoft.com/office/spreadsheetml/2017/richdata2" ref="B43:E52">
    <sortCondition descending="1" ref="E43:E52"/>
  </sortState>
  <conditionalFormatting sqref="C47:H47 A52 A54:A56 C52:H52 A15 C15:I15 A34:I35 A30:A31 E29:F29 H29 A21 C21:I21 C30:H31 A44 C44 G46:H46 A49:B49 D49:H49 A48:H48 A39:I43 A47 A50:H51 A53:H53 A32:H32 A11:I14 A16:I20 A22:I28 A1:I9 I29:I32 A45:C46 E46 E44:H45 D44:D46 C54:I56 I44:I53">
    <cfRule type="colorScale" priority="59">
      <colorScale>
        <cfvo type="min"/>
        <cfvo type="max"/>
        <color rgb="FFFCFCFF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B20" sqref="B20"/>
    </sheetView>
  </sheetViews>
  <sheetFormatPr baseColWidth="10" defaultRowHeight="15" x14ac:dyDescent="0.25"/>
  <cols>
    <col min="1" max="1" width="12.7109375" customWidth="1"/>
    <col min="2" max="2" width="66.28515625" bestFit="1" customWidth="1"/>
  </cols>
  <sheetData>
    <row r="1" spans="1:4" ht="15.75" thickBot="1" x14ac:dyDescent="0.3"/>
    <row r="2" spans="1:4" x14ac:dyDescent="0.25">
      <c r="A2" s="74" t="s">
        <v>10</v>
      </c>
      <c r="B2" s="47"/>
    </row>
    <row r="3" spans="1:4" x14ac:dyDescent="0.25">
      <c r="A3" s="75" t="s">
        <v>27</v>
      </c>
      <c r="B3" s="53" t="s">
        <v>44</v>
      </c>
    </row>
    <row r="4" spans="1:4" x14ac:dyDescent="0.25">
      <c r="A4" t="s">
        <v>49</v>
      </c>
      <c r="B4" s="36"/>
    </row>
    <row r="5" spans="1:4" x14ac:dyDescent="0.25">
      <c r="A5" s="75" t="s">
        <v>33</v>
      </c>
      <c r="B5" s="36" t="s">
        <v>55</v>
      </c>
    </row>
    <row r="6" spans="1:4" x14ac:dyDescent="0.25">
      <c r="A6" s="75" t="s">
        <v>34</v>
      </c>
      <c r="B6" s="36"/>
    </row>
    <row r="7" spans="1:4" ht="15.75" thickBot="1" x14ac:dyDescent="0.3">
      <c r="A7" s="75"/>
      <c r="B7" s="36"/>
    </row>
    <row r="8" spans="1:4" x14ac:dyDescent="0.25">
      <c r="A8" s="74" t="s">
        <v>28</v>
      </c>
      <c r="B8" s="47"/>
    </row>
    <row r="9" spans="1:4" x14ac:dyDescent="0.25">
      <c r="A9" s="75" t="s">
        <v>27</v>
      </c>
      <c r="B9" s="36" t="s">
        <v>38</v>
      </c>
      <c r="D9" t="s">
        <v>31</v>
      </c>
    </row>
    <row r="10" spans="1:4" x14ac:dyDescent="0.25">
      <c r="A10" s="75" t="s">
        <v>33</v>
      </c>
      <c r="B10" s="36" t="s">
        <v>38</v>
      </c>
    </row>
    <row r="11" spans="1:4" x14ac:dyDescent="0.25">
      <c r="A11" s="75" t="s">
        <v>34</v>
      </c>
      <c r="B11" s="12" t="s">
        <v>47</v>
      </c>
    </row>
    <row r="12" spans="1:4" ht="15.75" thickBot="1" x14ac:dyDescent="0.3">
      <c r="A12" s="76"/>
      <c r="B12" s="69"/>
    </row>
    <row r="13" spans="1:4" x14ac:dyDescent="0.25">
      <c r="A13" s="74" t="s">
        <v>29</v>
      </c>
      <c r="B13" s="47"/>
    </row>
    <row r="14" spans="1:4" x14ac:dyDescent="0.25">
      <c r="A14" s="75" t="s">
        <v>27</v>
      </c>
      <c r="B14" s="53" t="s">
        <v>42</v>
      </c>
    </row>
    <row r="15" spans="1:4" x14ac:dyDescent="0.25">
      <c r="A15" s="75" t="s">
        <v>33</v>
      </c>
      <c r="B15" s="53" t="s">
        <v>42</v>
      </c>
    </row>
    <row r="16" spans="1:4" x14ac:dyDescent="0.25">
      <c r="A16" s="75"/>
      <c r="B16" s="12"/>
    </row>
    <row r="17" spans="1:2" ht="15.75" thickBot="1" x14ac:dyDescent="0.3">
      <c r="A17" s="77"/>
      <c r="B17" s="42"/>
    </row>
    <row r="18" spans="1:2" x14ac:dyDescent="0.25">
      <c r="A18" s="78" t="s">
        <v>0</v>
      </c>
      <c r="B18" s="53"/>
    </row>
    <row r="19" spans="1:2" x14ac:dyDescent="0.25">
      <c r="A19" s="75" t="s">
        <v>27</v>
      </c>
      <c r="B19" s="36" t="s">
        <v>56</v>
      </c>
    </row>
    <row r="20" spans="1:2" x14ac:dyDescent="0.25">
      <c r="A20" s="76" t="s">
        <v>57</v>
      </c>
      <c r="B20" s="36" t="s">
        <v>56</v>
      </c>
    </row>
    <row r="21" spans="1:2" ht="15.75" thickBot="1" x14ac:dyDescent="0.3">
      <c r="A21" s="77" t="s">
        <v>34</v>
      </c>
      <c r="B21" s="36" t="s">
        <v>35</v>
      </c>
    </row>
    <row r="22" spans="1:2" x14ac:dyDescent="0.25">
      <c r="A22" s="74" t="s">
        <v>1</v>
      </c>
      <c r="B22" s="36"/>
    </row>
    <row r="23" spans="1:2" x14ac:dyDescent="0.25">
      <c r="A23" s="75" t="s">
        <v>27</v>
      </c>
      <c r="B23" s="36"/>
    </row>
    <row r="24" spans="1:2" x14ac:dyDescent="0.25">
      <c r="A24" s="75" t="s">
        <v>33</v>
      </c>
      <c r="B24" s="36"/>
    </row>
  </sheetData>
  <conditionalFormatting sqref="B4">
    <cfRule type="colorScale" priority="5">
      <colorScale>
        <cfvo type="min"/>
        <cfvo type="max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5">
    <cfRule type="colorScale" priority="15">
      <colorScale>
        <cfvo type="min"/>
        <cfvo type="max"/>
        <color rgb="FFFCFCFF"/>
        <color rgb="FFF8696B"/>
      </colorScale>
    </cfRule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6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7">
    <cfRule type="colorScale" priority="13">
      <colorScale>
        <cfvo type="min"/>
        <cfvo type="max"/>
        <color rgb="FFFCFCFF"/>
        <color rgb="FFF8696B"/>
      </colorScale>
    </cfRule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9:B10">
    <cfRule type="colorScale" priority="57">
      <colorScale>
        <cfvo type="min"/>
        <cfvo type="max"/>
        <color rgb="FFFCFCFF"/>
        <color rgb="FFF8696B"/>
      </colorScale>
    </cfRule>
    <cfRule type="colorScale" priority="5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1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6">
    <cfRule type="colorScale" priority="17">
      <colorScale>
        <cfvo type="min"/>
        <cfvo type="max"/>
        <color rgb="FFFCFCFF"/>
        <color rgb="FFF8696B"/>
      </colorScale>
    </cfRule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:B24">
    <cfRule type="colorScale" priority="61">
      <colorScale>
        <cfvo type="min"/>
        <cfvo type="max"/>
        <color rgb="FFFCFCFF"/>
        <color rgb="FFF8696B"/>
      </colorScale>
    </cfRule>
    <cfRule type="colorScale" priority="6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2"/>
  <sheetViews>
    <sheetView tabSelected="1" topLeftCell="A6" zoomScale="63" zoomScaleNormal="63" workbookViewId="0">
      <selection activeCell="P18" sqref="P18"/>
    </sheetView>
  </sheetViews>
  <sheetFormatPr baseColWidth="10" defaultRowHeight="15" x14ac:dyDescent="0.25"/>
  <cols>
    <col min="1" max="1" width="6.85546875" bestFit="1" customWidth="1"/>
    <col min="2" max="2" width="17.85546875" style="3" bestFit="1" customWidth="1"/>
    <col min="3" max="3" width="10.140625" style="11" customWidth="1"/>
    <col min="4" max="4" width="10.7109375" style="11" customWidth="1"/>
    <col min="5" max="5" width="15.7109375" style="11" bestFit="1" customWidth="1"/>
    <col min="6" max="6" width="17" style="11" customWidth="1"/>
    <col min="7" max="7" width="17.85546875" style="11" bestFit="1" customWidth="1"/>
    <col min="8" max="9" width="16.5703125" style="11" customWidth="1"/>
    <col min="10" max="11" width="15.28515625" style="11" bestFit="1" customWidth="1"/>
    <col min="12" max="12" width="5" style="11" customWidth="1"/>
    <col min="13" max="13" width="5.42578125" style="11" bestFit="1" customWidth="1"/>
  </cols>
  <sheetData>
    <row r="1" spans="1:12" ht="23.25" x14ac:dyDescent="0.35">
      <c r="B1" s="17" t="s">
        <v>5</v>
      </c>
      <c r="C1" s="14"/>
      <c r="D1" s="14"/>
      <c r="E1" s="14"/>
      <c r="F1" s="14"/>
      <c r="G1" s="14"/>
      <c r="H1" s="14"/>
      <c r="I1" s="14"/>
      <c r="J1" s="14"/>
      <c r="K1" s="16"/>
    </row>
    <row r="2" spans="1:12" ht="23.25" x14ac:dyDescent="0.35">
      <c r="B2" s="18"/>
      <c r="C2" s="15" t="s">
        <v>13</v>
      </c>
      <c r="D2" s="15" t="s">
        <v>11</v>
      </c>
      <c r="E2" s="15" t="s">
        <v>16</v>
      </c>
      <c r="F2" s="15"/>
      <c r="G2" s="15"/>
      <c r="H2" s="15"/>
      <c r="I2" s="15"/>
      <c r="J2" s="15" t="s">
        <v>17</v>
      </c>
      <c r="K2" s="15" t="s">
        <v>26</v>
      </c>
    </row>
    <row r="3" spans="1:12" ht="23.25" x14ac:dyDescent="0.35">
      <c r="B3" s="18" t="s">
        <v>13</v>
      </c>
      <c r="C3" s="15">
        <v>442</v>
      </c>
      <c r="D3" s="15">
        <v>42</v>
      </c>
      <c r="E3" s="15">
        <v>186</v>
      </c>
      <c r="F3" s="15"/>
      <c r="G3" s="15"/>
      <c r="H3" s="15"/>
      <c r="I3" s="15"/>
      <c r="J3" s="15">
        <f t="shared" ref="J3" si="0">SUM(C3:H3)</f>
        <v>670</v>
      </c>
      <c r="K3" s="15">
        <f>J3-J3</f>
        <v>0</v>
      </c>
    </row>
    <row r="4" spans="1:12" ht="23.25" x14ac:dyDescent="0.35">
      <c r="B4" s="18" t="s">
        <v>12</v>
      </c>
      <c r="C4" s="15">
        <v>200</v>
      </c>
      <c r="D4" s="15">
        <v>166</v>
      </c>
      <c r="E4" s="15">
        <v>158</v>
      </c>
      <c r="F4" s="15"/>
      <c r="G4" s="15"/>
      <c r="H4" s="15"/>
      <c r="I4" s="15"/>
      <c r="J4" s="15">
        <f t="shared" ref="J4:J9" si="1">SUM(C4:H4)</f>
        <v>524</v>
      </c>
      <c r="K4" s="15">
        <f>J4-J3</f>
        <v>-146</v>
      </c>
    </row>
    <row r="5" spans="1:12" ht="23.25" x14ac:dyDescent="0.35">
      <c r="B5" s="18" t="s">
        <v>11</v>
      </c>
      <c r="C5" s="15">
        <v>42</v>
      </c>
      <c r="D5" s="15">
        <v>233</v>
      </c>
      <c r="E5" s="15">
        <v>13</v>
      </c>
      <c r="F5" s="15"/>
      <c r="G5" s="15"/>
      <c r="H5" s="15"/>
      <c r="I5" s="15"/>
      <c r="J5" s="15">
        <f t="shared" si="1"/>
        <v>288</v>
      </c>
      <c r="K5" s="15">
        <f>J5-J3</f>
        <v>-382</v>
      </c>
    </row>
    <row r="6" spans="1:12" ht="23.25" x14ac:dyDescent="0.35">
      <c r="B6" s="18" t="s">
        <v>14</v>
      </c>
      <c r="C6" s="15">
        <v>40</v>
      </c>
      <c r="D6" s="15">
        <v>59</v>
      </c>
      <c r="E6" s="15">
        <v>52</v>
      </c>
      <c r="F6" s="15"/>
      <c r="G6" s="15"/>
      <c r="H6" s="15"/>
      <c r="I6" s="15"/>
      <c r="J6" s="15">
        <f t="shared" si="1"/>
        <v>151</v>
      </c>
      <c r="K6" s="15">
        <f>J6-J3</f>
        <v>-519</v>
      </c>
    </row>
    <row r="7" spans="1:12" ht="23.25" x14ac:dyDescent="0.35">
      <c r="B7" s="18" t="s">
        <v>15</v>
      </c>
      <c r="C7" s="15">
        <v>55</v>
      </c>
      <c r="D7" s="15">
        <v>24</v>
      </c>
      <c r="E7" s="15">
        <v>17</v>
      </c>
      <c r="F7" s="15"/>
      <c r="G7" s="15"/>
      <c r="H7" s="15"/>
      <c r="I7" s="15"/>
      <c r="J7" s="15">
        <f t="shared" si="1"/>
        <v>96</v>
      </c>
      <c r="K7" s="15">
        <f>J7-J3</f>
        <v>-574</v>
      </c>
    </row>
    <row r="8" spans="1:12" ht="23.25" x14ac:dyDescent="0.35">
      <c r="B8" s="18" t="s">
        <v>16</v>
      </c>
      <c r="C8" s="15">
        <v>26</v>
      </c>
      <c r="D8" s="15">
        <v>8</v>
      </c>
      <c r="E8" s="15">
        <v>36</v>
      </c>
      <c r="F8" s="15"/>
      <c r="G8" s="15"/>
      <c r="H8" s="15"/>
      <c r="I8" s="15"/>
      <c r="J8" s="15">
        <f t="shared" si="1"/>
        <v>70</v>
      </c>
      <c r="K8" s="15">
        <f>J8-J3</f>
        <v>-600</v>
      </c>
    </row>
    <row r="9" spans="1:12" ht="23.25" x14ac:dyDescent="0.35">
      <c r="B9" s="18" t="s">
        <v>32</v>
      </c>
      <c r="C9" s="15">
        <v>0</v>
      </c>
      <c r="D9" s="15">
        <v>0</v>
      </c>
      <c r="E9" s="15"/>
      <c r="F9" s="15"/>
      <c r="G9" s="15"/>
      <c r="H9" s="15"/>
      <c r="I9" s="15"/>
      <c r="J9" s="15">
        <f t="shared" si="1"/>
        <v>0</v>
      </c>
      <c r="K9" s="15">
        <f>J9-J3</f>
        <v>-670</v>
      </c>
    </row>
    <row r="12" spans="1:12" x14ac:dyDescent="0.25">
      <c r="A12" s="2">
        <v>44684</v>
      </c>
      <c r="B12" s="19" t="s">
        <v>13</v>
      </c>
      <c r="C12" s="11" t="s">
        <v>10</v>
      </c>
      <c r="D12" s="11" t="s">
        <v>18</v>
      </c>
      <c r="E12" s="11" t="s">
        <v>19</v>
      </c>
      <c r="F12" s="11" t="s">
        <v>20</v>
      </c>
      <c r="G12" s="11" t="s">
        <v>21</v>
      </c>
      <c r="H12" s="11" t="s">
        <v>22</v>
      </c>
      <c r="I12" s="11" t="s">
        <v>23</v>
      </c>
      <c r="J12" s="11" t="s">
        <v>30</v>
      </c>
      <c r="K12" s="11" t="s">
        <v>24</v>
      </c>
      <c r="L12" s="11" t="s">
        <v>17</v>
      </c>
    </row>
    <row r="13" spans="1:12" x14ac:dyDescent="0.25">
      <c r="B13" s="3" t="s">
        <v>13</v>
      </c>
      <c r="C13" s="11">
        <v>85</v>
      </c>
      <c r="D13" s="11">
        <v>54</v>
      </c>
      <c r="H13" s="11">
        <v>20</v>
      </c>
      <c r="I13" s="11">
        <v>174</v>
      </c>
      <c r="J13" s="11">
        <v>50</v>
      </c>
      <c r="K13" s="11">
        <v>59</v>
      </c>
      <c r="L13" s="11">
        <f t="shared" ref="L13:L18" si="2">SUM(C13:K13)</f>
        <v>442</v>
      </c>
    </row>
    <row r="14" spans="1:12" x14ac:dyDescent="0.25">
      <c r="B14" s="3" t="s">
        <v>12</v>
      </c>
      <c r="C14" s="11">
        <v>32</v>
      </c>
      <c r="D14" s="11">
        <v>44</v>
      </c>
      <c r="E14" s="11">
        <v>20</v>
      </c>
      <c r="H14" s="11">
        <v>17</v>
      </c>
      <c r="I14" s="11">
        <v>47</v>
      </c>
      <c r="J14" s="11">
        <v>40</v>
      </c>
      <c r="L14" s="11">
        <f t="shared" si="2"/>
        <v>200</v>
      </c>
    </row>
    <row r="15" spans="1:12" x14ac:dyDescent="0.25">
      <c r="B15" s="3" t="s">
        <v>15</v>
      </c>
      <c r="C15" s="11">
        <v>13</v>
      </c>
      <c r="D15" s="11">
        <v>32</v>
      </c>
      <c r="J15" s="11">
        <v>10</v>
      </c>
      <c r="L15" s="11">
        <f t="shared" si="2"/>
        <v>55</v>
      </c>
    </row>
    <row r="16" spans="1:12" x14ac:dyDescent="0.25">
      <c r="B16" s="3" t="s">
        <v>11</v>
      </c>
      <c r="C16" s="11">
        <v>17</v>
      </c>
      <c r="I16" s="11">
        <v>15</v>
      </c>
      <c r="J16" s="11">
        <v>10</v>
      </c>
      <c r="L16" s="11">
        <f t="shared" si="2"/>
        <v>42</v>
      </c>
    </row>
    <row r="17" spans="1:12" x14ac:dyDescent="0.25">
      <c r="B17" s="3" t="s">
        <v>14</v>
      </c>
      <c r="C17" s="11">
        <v>5</v>
      </c>
      <c r="F17" s="11">
        <v>20</v>
      </c>
      <c r="I17" s="11">
        <v>5</v>
      </c>
      <c r="J17" s="11">
        <v>10</v>
      </c>
      <c r="L17" s="11">
        <f t="shared" si="2"/>
        <v>40</v>
      </c>
    </row>
    <row r="18" spans="1:12" x14ac:dyDescent="0.25">
      <c r="B18" s="3" t="s">
        <v>16</v>
      </c>
      <c r="D18" s="11">
        <v>32</v>
      </c>
      <c r="I18" s="11">
        <v>6</v>
      </c>
      <c r="L18" s="11">
        <f t="shared" si="2"/>
        <v>38</v>
      </c>
    </row>
    <row r="21" spans="1:12" x14ac:dyDescent="0.25">
      <c r="A21" s="2">
        <v>45078</v>
      </c>
      <c r="B21" s="19" t="s">
        <v>11</v>
      </c>
      <c r="C21" s="11" t="s">
        <v>10</v>
      </c>
      <c r="D21" s="11" t="s">
        <v>18</v>
      </c>
      <c r="E21" s="11" t="s">
        <v>19</v>
      </c>
      <c r="F21" s="11" t="s">
        <v>20</v>
      </c>
      <c r="G21" s="11" t="s">
        <v>21</v>
      </c>
      <c r="H21" s="11" t="s">
        <v>22</v>
      </c>
      <c r="I21" s="11" t="s">
        <v>23</v>
      </c>
      <c r="J21" s="11" t="s">
        <v>30</v>
      </c>
      <c r="K21" s="11" t="s">
        <v>24</v>
      </c>
      <c r="L21" s="11" t="s">
        <v>17</v>
      </c>
    </row>
    <row r="22" spans="1:12" x14ac:dyDescent="0.25">
      <c r="B22" s="3" t="s">
        <v>13</v>
      </c>
      <c r="I22" s="11">
        <v>42</v>
      </c>
      <c r="L22" s="11">
        <f t="shared" ref="L22" si="3">SUM(C22:K22)</f>
        <v>42</v>
      </c>
    </row>
    <row r="23" spans="1:12" x14ac:dyDescent="0.25">
      <c r="B23" s="3" t="s">
        <v>11</v>
      </c>
      <c r="C23" s="11">
        <v>52</v>
      </c>
      <c r="D23" s="11">
        <v>47</v>
      </c>
      <c r="F23" s="11">
        <v>32</v>
      </c>
      <c r="I23" s="11">
        <v>42</v>
      </c>
      <c r="J23" s="11">
        <v>20</v>
      </c>
      <c r="K23" s="11">
        <v>40</v>
      </c>
      <c r="L23" s="11">
        <f>SUM(C23:K23)</f>
        <v>233</v>
      </c>
    </row>
    <row r="24" spans="1:12" x14ac:dyDescent="0.25">
      <c r="B24" s="3" t="s">
        <v>12</v>
      </c>
      <c r="C24" s="11">
        <v>35</v>
      </c>
      <c r="D24" s="11">
        <v>32</v>
      </c>
      <c r="H24" s="11">
        <v>20</v>
      </c>
      <c r="I24" s="11">
        <v>39</v>
      </c>
      <c r="J24" s="11">
        <v>40</v>
      </c>
      <c r="L24" s="11">
        <f>SUM(C24:K24)</f>
        <v>166</v>
      </c>
    </row>
    <row r="25" spans="1:12" x14ac:dyDescent="0.25">
      <c r="B25" s="3" t="s">
        <v>14</v>
      </c>
      <c r="C25" s="11">
        <v>17</v>
      </c>
      <c r="D25" s="11">
        <v>12</v>
      </c>
      <c r="F25" s="11">
        <v>20</v>
      </c>
      <c r="J25" s="11">
        <v>10</v>
      </c>
      <c r="L25" s="11">
        <f>SUM(C25:K25)</f>
        <v>59</v>
      </c>
    </row>
    <row r="26" spans="1:12" x14ac:dyDescent="0.25">
      <c r="B26" s="3" t="s">
        <v>15</v>
      </c>
      <c r="D26" s="11">
        <v>24</v>
      </c>
      <c r="L26" s="11">
        <f>SUM(C26:K26)</f>
        <v>24</v>
      </c>
    </row>
    <row r="27" spans="1:12" x14ac:dyDescent="0.25">
      <c r="B27" s="3" t="s">
        <v>16</v>
      </c>
      <c r="I27" s="11">
        <v>8</v>
      </c>
      <c r="L27" s="11">
        <f>SUM(C27:K27)</f>
        <v>8</v>
      </c>
    </row>
    <row r="31" spans="1:12" x14ac:dyDescent="0.25">
      <c r="A31" s="2">
        <v>44726</v>
      </c>
      <c r="B31" s="19" t="s">
        <v>16</v>
      </c>
      <c r="C31" s="11" t="s">
        <v>10</v>
      </c>
      <c r="D31" s="11" t="s">
        <v>18</v>
      </c>
      <c r="E31" s="11" t="s">
        <v>19</v>
      </c>
      <c r="F31" s="11" t="s">
        <v>20</v>
      </c>
      <c r="G31" s="11" t="s">
        <v>21</v>
      </c>
      <c r="H31" s="11" t="s">
        <v>22</v>
      </c>
      <c r="I31" s="11" t="s">
        <v>23</v>
      </c>
      <c r="J31" s="11" t="s">
        <v>30</v>
      </c>
      <c r="K31" s="11" t="s">
        <v>24</v>
      </c>
      <c r="L31" s="11" t="s">
        <v>17</v>
      </c>
    </row>
    <row r="32" spans="1:12" x14ac:dyDescent="0.25">
      <c r="B32" s="3" t="s">
        <v>13</v>
      </c>
      <c r="C32" s="11">
        <v>35</v>
      </c>
      <c r="D32" s="11">
        <v>15</v>
      </c>
      <c r="H32" s="11">
        <v>20</v>
      </c>
      <c r="I32" s="11">
        <v>86</v>
      </c>
      <c r="J32" s="11">
        <v>30</v>
      </c>
      <c r="L32" s="11">
        <f t="shared" ref="L32:L37" si="4">SUM(C32:K32)</f>
        <v>186</v>
      </c>
    </row>
    <row r="33" spans="1:12" x14ac:dyDescent="0.25">
      <c r="B33" s="3" t="s">
        <v>11</v>
      </c>
      <c r="I33" s="11">
        <v>13</v>
      </c>
      <c r="L33" s="11">
        <f t="shared" si="4"/>
        <v>13</v>
      </c>
    </row>
    <row r="34" spans="1:12" x14ac:dyDescent="0.25">
      <c r="B34" s="3" t="s">
        <v>16</v>
      </c>
      <c r="I34" s="11">
        <v>10</v>
      </c>
      <c r="K34" s="11">
        <v>26</v>
      </c>
      <c r="L34" s="11">
        <f t="shared" si="4"/>
        <v>36</v>
      </c>
    </row>
    <row r="35" spans="1:12" x14ac:dyDescent="0.25">
      <c r="B35" s="3" t="s">
        <v>14</v>
      </c>
      <c r="C35" s="11">
        <v>17</v>
      </c>
      <c r="F35" s="11">
        <v>20</v>
      </c>
      <c r="I35" s="11">
        <v>5</v>
      </c>
      <c r="J35" s="11">
        <v>10</v>
      </c>
      <c r="L35" s="11">
        <f t="shared" si="4"/>
        <v>52</v>
      </c>
    </row>
    <row r="36" spans="1:12" x14ac:dyDescent="0.25">
      <c r="B36" s="3" t="s">
        <v>15</v>
      </c>
      <c r="D36" s="11">
        <v>17</v>
      </c>
      <c r="L36" s="11">
        <f t="shared" si="4"/>
        <v>17</v>
      </c>
    </row>
    <row r="37" spans="1:12" x14ac:dyDescent="0.25">
      <c r="B37" s="3" t="s">
        <v>12</v>
      </c>
      <c r="C37" s="11">
        <v>39</v>
      </c>
      <c r="D37" s="11">
        <v>20</v>
      </c>
      <c r="H37" s="11">
        <v>17</v>
      </c>
      <c r="I37" s="11">
        <v>52</v>
      </c>
      <c r="J37" s="11">
        <v>30</v>
      </c>
      <c r="L37" s="11">
        <f t="shared" si="4"/>
        <v>158</v>
      </c>
    </row>
    <row r="38" spans="1:12" x14ac:dyDescent="0.25">
      <c r="B38" s="3" t="s">
        <v>32</v>
      </c>
      <c r="L38" s="11">
        <v>0</v>
      </c>
    </row>
    <row r="40" spans="1:12" x14ac:dyDescent="0.25">
      <c r="A40" s="2"/>
      <c r="B40" s="19"/>
      <c r="C40" s="11" t="s">
        <v>10</v>
      </c>
      <c r="D40" s="11" t="s">
        <v>18</v>
      </c>
      <c r="E40" s="11" t="s">
        <v>19</v>
      </c>
      <c r="F40" s="11" t="s">
        <v>20</v>
      </c>
      <c r="G40" s="11" t="s">
        <v>21</v>
      </c>
      <c r="H40" s="11" t="s">
        <v>22</v>
      </c>
      <c r="I40" s="11" t="s">
        <v>23</v>
      </c>
      <c r="J40" s="11" t="s">
        <v>30</v>
      </c>
      <c r="K40" s="11" t="s">
        <v>24</v>
      </c>
      <c r="L40" s="11" t="s">
        <v>17</v>
      </c>
    </row>
    <row r="41" spans="1:12" x14ac:dyDescent="0.25">
      <c r="A41" s="2"/>
      <c r="B41" s="3" t="s">
        <v>13</v>
      </c>
      <c r="L41" s="11">
        <f t="shared" ref="L41:L46" si="5">SUM(C41:K41)</f>
        <v>0</v>
      </c>
    </row>
    <row r="42" spans="1:12" x14ac:dyDescent="0.25">
      <c r="A42" s="2"/>
      <c r="B42" s="3" t="s">
        <v>11</v>
      </c>
      <c r="L42" s="11">
        <f t="shared" si="5"/>
        <v>0</v>
      </c>
    </row>
    <row r="43" spans="1:12" x14ac:dyDescent="0.25">
      <c r="A43" s="2"/>
      <c r="B43" s="3" t="s">
        <v>16</v>
      </c>
      <c r="L43" s="11">
        <f t="shared" si="5"/>
        <v>0</v>
      </c>
    </row>
    <row r="44" spans="1:12" x14ac:dyDescent="0.25">
      <c r="A44" s="2"/>
      <c r="B44" s="3" t="s">
        <v>14</v>
      </c>
      <c r="L44" s="11">
        <f t="shared" si="5"/>
        <v>0</v>
      </c>
    </row>
    <row r="45" spans="1:12" x14ac:dyDescent="0.25">
      <c r="A45" s="2"/>
      <c r="B45" s="3" t="s">
        <v>15</v>
      </c>
      <c r="L45" s="11">
        <f t="shared" si="5"/>
        <v>0</v>
      </c>
    </row>
    <row r="46" spans="1:12" x14ac:dyDescent="0.25">
      <c r="A46" s="2"/>
      <c r="B46" s="3" t="s">
        <v>12</v>
      </c>
      <c r="L46" s="11">
        <f t="shared" si="5"/>
        <v>0</v>
      </c>
    </row>
    <row r="47" spans="1:12" x14ac:dyDescent="0.25">
      <c r="A47" s="2"/>
      <c r="B47" s="3" t="s">
        <v>32</v>
      </c>
    </row>
    <row r="48" spans="1:12" x14ac:dyDescent="0.25">
      <c r="A48" s="2"/>
      <c r="B48" s="19"/>
      <c r="C48" s="11" t="s">
        <v>10</v>
      </c>
      <c r="D48" s="11" t="s">
        <v>18</v>
      </c>
      <c r="E48" s="11" t="s">
        <v>19</v>
      </c>
      <c r="F48" s="11" t="s">
        <v>20</v>
      </c>
      <c r="G48" s="11" t="s">
        <v>21</v>
      </c>
      <c r="H48" s="11" t="s">
        <v>22</v>
      </c>
      <c r="I48" s="11" t="s">
        <v>23</v>
      </c>
      <c r="J48" s="11" t="s">
        <v>30</v>
      </c>
      <c r="K48" s="11" t="s">
        <v>24</v>
      </c>
      <c r="L48" s="11" t="s">
        <v>17</v>
      </c>
    </row>
    <row r="49" spans="1:12" x14ac:dyDescent="0.25">
      <c r="B49" s="3" t="s">
        <v>13</v>
      </c>
      <c r="L49" s="11">
        <f t="shared" ref="L49:L54" si="6">SUM(C49:K49)</f>
        <v>0</v>
      </c>
    </row>
    <row r="50" spans="1:12" x14ac:dyDescent="0.25">
      <c r="B50" s="3" t="s">
        <v>11</v>
      </c>
      <c r="L50" s="11">
        <f t="shared" si="6"/>
        <v>0</v>
      </c>
    </row>
    <row r="51" spans="1:12" x14ac:dyDescent="0.25">
      <c r="B51" s="3" t="s">
        <v>16</v>
      </c>
      <c r="L51" s="11">
        <f t="shared" si="6"/>
        <v>0</v>
      </c>
    </row>
    <row r="52" spans="1:12" x14ac:dyDescent="0.25">
      <c r="B52" s="3" t="s">
        <v>14</v>
      </c>
      <c r="L52" s="11">
        <f t="shared" si="6"/>
        <v>0</v>
      </c>
    </row>
    <row r="53" spans="1:12" x14ac:dyDescent="0.25">
      <c r="B53" s="3" t="s">
        <v>15</v>
      </c>
      <c r="L53" s="11">
        <f t="shared" si="6"/>
        <v>0</v>
      </c>
    </row>
    <row r="54" spans="1:12" x14ac:dyDescent="0.25">
      <c r="B54" s="3" t="s">
        <v>12</v>
      </c>
      <c r="L54" s="11">
        <f t="shared" si="6"/>
        <v>0</v>
      </c>
    </row>
    <row r="55" spans="1:12" x14ac:dyDescent="0.25">
      <c r="B55" s="3" t="s">
        <v>32</v>
      </c>
    </row>
    <row r="56" spans="1:12" x14ac:dyDescent="0.25">
      <c r="A56" s="2"/>
      <c r="B56" s="19"/>
      <c r="C56" s="11" t="s">
        <v>10</v>
      </c>
      <c r="D56" s="11" t="s">
        <v>18</v>
      </c>
      <c r="E56" s="11" t="s">
        <v>19</v>
      </c>
      <c r="F56" s="11" t="s">
        <v>20</v>
      </c>
      <c r="G56" s="11" t="s">
        <v>21</v>
      </c>
      <c r="H56" s="11" t="s">
        <v>22</v>
      </c>
      <c r="I56" s="11" t="s">
        <v>25</v>
      </c>
      <c r="J56" s="11" t="s">
        <v>30</v>
      </c>
      <c r="K56" s="11" t="s">
        <v>24</v>
      </c>
      <c r="L56" s="11" t="s">
        <v>17</v>
      </c>
    </row>
    <row r="57" spans="1:12" x14ac:dyDescent="0.25">
      <c r="B57" s="3" t="s">
        <v>13</v>
      </c>
      <c r="L57" s="11">
        <f t="shared" ref="L57:L63" si="7">SUM(C57:K57)</f>
        <v>0</v>
      </c>
    </row>
    <row r="58" spans="1:12" x14ac:dyDescent="0.25">
      <c r="B58" s="3" t="s">
        <v>11</v>
      </c>
      <c r="L58" s="11">
        <f t="shared" si="7"/>
        <v>0</v>
      </c>
    </row>
    <row r="59" spans="1:12" x14ac:dyDescent="0.25">
      <c r="B59" s="3" t="s">
        <v>16</v>
      </c>
      <c r="L59" s="11">
        <f t="shared" si="7"/>
        <v>0</v>
      </c>
    </row>
    <row r="60" spans="1:12" x14ac:dyDescent="0.25">
      <c r="B60" s="3" t="s">
        <v>14</v>
      </c>
      <c r="L60" s="11">
        <f t="shared" si="7"/>
        <v>0</v>
      </c>
    </row>
    <row r="61" spans="1:12" x14ac:dyDescent="0.25">
      <c r="B61" s="3" t="s">
        <v>15</v>
      </c>
      <c r="L61" s="11">
        <f t="shared" si="7"/>
        <v>0</v>
      </c>
    </row>
    <row r="62" spans="1:12" x14ac:dyDescent="0.25">
      <c r="B62" s="3" t="s">
        <v>12</v>
      </c>
      <c r="L62" s="11">
        <f t="shared" si="7"/>
        <v>0</v>
      </c>
    </row>
    <row r="63" spans="1:12" x14ac:dyDescent="0.25">
      <c r="B63" s="3" t="s">
        <v>32</v>
      </c>
      <c r="L63" s="11">
        <f t="shared" si="7"/>
        <v>0</v>
      </c>
    </row>
    <row r="65" spans="1:2" x14ac:dyDescent="0.25">
      <c r="A65" s="2"/>
      <c r="B65" s="19"/>
    </row>
    <row r="66" spans="1:2" x14ac:dyDescent="0.25">
      <c r="B66" s="3" t="s">
        <v>13</v>
      </c>
    </row>
    <row r="67" spans="1:2" x14ac:dyDescent="0.25">
      <c r="B67" s="3" t="s">
        <v>11</v>
      </c>
    </row>
    <row r="68" spans="1:2" x14ac:dyDescent="0.25">
      <c r="B68" s="3" t="s">
        <v>16</v>
      </c>
    </row>
    <row r="69" spans="1:2" x14ac:dyDescent="0.25">
      <c r="B69" s="3" t="s">
        <v>14</v>
      </c>
    </row>
    <row r="70" spans="1:2" x14ac:dyDescent="0.25">
      <c r="B70" s="3" t="s">
        <v>15</v>
      </c>
    </row>
    <row r="71" spans="1:2" x14ac:dyDescent="0.25">
      <c r="B71" s="3" t="s">
        <v>12</v>
      </c>
    </row>
    <row r="72" spans="1:2" x14ac:dyDescent="0.25">
      <c r="B72" s="3" t="s">
        <v>32</v>
      </c>
    </row>
  </sheetData>
  <autoFilter ref="K3:K9" xr:uid="{00000000-0009-0000-0000-000002000000}"/>
  <sortState xmlns:xlrd2="http://schemas.microsoft.com/office/spreadsheetml/2017/richdata2" ref="B4:J9">
    <sortCondition descending="1" ref="J4:J9"/>
  </sortState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Sprintpoeng</vt:lpstr>
      <vt:lpstr>Ungdomsvinnere</vt:lpstr>
      <vt:lpstr>Lagkonkurannse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Skytteren</dc:creator>
  <cp:lastModifiedBy>Øyvind Steinbekken</cp:lastModifiedBy>
  <cp:lastPrinted>2019-09-03T14:25:41Z</cp:lastPrinted>
  <dcterms:created xsi:type="dcterms:W3CDTF">2015-05-05T19:35:16Z</dcterms:created>
  <dcterms:modified xsi:type="dcterms:W3CDTF">2023-06-18T09:25:21Z</dcterms:modified>
</cp:coreProperties>
</file>