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df9970f561527fa/Dokumenter/Glåmdal O/"/>
    </mc:Choice>
  </mc:AlternateContent>
  <xr:revisionPtr revIDLastSave="174" documentId="8_{5A9D4253-4949-48BB-9451-BDA54F9C2A3B}" xr6:coauthVersionLast="47" xr6:coauthVersionMax="47" xr10:uidLastSave="{87BBBEAF-E318-4B8D-8BB6-AD740E805AC6}"/>
  <bookViews>
    <workbookView xWindow="-108" yWindow="-108" windowWidth="23256" windowHeight="12456" activeTab="2" xr2:uid="{00000000-000D-0000-FFFF-FFFF00000000}"/>
  </bookViews>
  <sheets>
    <sheet name="Sprintpoeng" sheetId="1" r:id="rId1"/>
    <sheet name="Ungdomsvinnere" sheetId="5" r:id="rId2"/>
    <sheet name="Lagkonkurannse" sheetId="2" r:id="rId3"/>
  </sheets>
  <definedNames>
    <definedName name="_xlnm._FilterDatabase" localSheetId="2" hidden="1">Lagkonkurannse!$K$3:$K$9</definedName>
    <definedName name="_xlnm._FilterDatabase" localSheetId="0" hidden="1">Sprintpoeng!#REF!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9" i="1"/>
  <c r="I10" i="1"/>
  <c r="J3" i="2"/>
  <c r="K9" i="2" s="1"/>
  <c r="J4" i="2"/>
  <c r="J5" i="2"/>
  <c r="J6" i="2"/>
  <c r="L64" i="2"/>
  <c r="L65" i="2"/>
  <c r="L66" i="2"/>
  <c r="L67" i="2"/>
  <c r="L68" i="2"/>
  <c r="L69" i="2"/>
  <c r="L70" i="2"/>
  <c r="L71" i="2"/>
  <c r="L72" i="2"/>
  <c r="L73" i="2"/>
  <c r="I6" i="1"/>
  <c r="L50" i="2"/>
  <c r="L51" i="2"/>
  <c r="L52" i="2"/>
  <c r="L53" i="2"/>
  <c r="L54" i="2"/>
  <c r="L13" i="2"/>
  <c r="L14" i="2"/>
  <c r="L16" i="2"/>
  <c r="L15" i="2"/>
  <c r="L17" i="2"/>
  <c r="L18" i="2"/>
  <c r="L62" i="2"/>
  <c r="L63" i="2"/>
  <c r="L49" i="2"/>
  <c r="K3" i="2" l="1"/>
  <c r="K5" i="2"/>
  <c r="K6" i="2"/>
  <c r="K7" i="2"/>
  <c r="K4" i="2"/>
  <c r="K8" i="2"/>
  <c r="L58" i="2"/>
  <c r="L59" i="2"/>
  <c r="L60" i="2"/>
  <c r="L61" i="2"/>
  <c r="L57" i="2"/>
  <c r="L33" i="2" l="1"/>
  <c r="L34" i="2"/>
  <c r="L35" i="2"/>
  <c r="L36" i="2"/>
  <c r="L37" i="2"/>
  <c r="L32" i="2"/>
  <c r="L42" i="2" l="1"/>
  <c r="L43" i="2"/>
  <c r="L44" i="2"/>
  <c r="L45" i="2"/>
  <c r="L46" i="2"/>
  <c r="L41" i="2"/>
  <c r="L25" i="2" l="1"/>
  <c r="L26" i="2"/>
  <c r="L27" i="2"/>
  <c r="L23" i="2"/>
  <c r="L24" i="2"/>
  <c r="L22" i="2"/>
  <c r="I17" i="1" l="1"/>
  <c r="I16" i="1"/>
</calcChain>
</file>

<file path=xl/sharedStrings.xml><?xml version="1.0" encoding="utf-8"?>
<sst xmlns="http://schemas.openxmlformats.org/spreadsheetml/2006/main" count="204" uniqueCount="60">
  <si>
    <t>Plass</t>
  </si>
  <si>
    <t>Sprintkonkurransen</t>
  </si>
  <si>
    <t>Navn</t>
  </si>
  <si>
    <t>Totalt</t>
  </si>
  <si>
    <t>Odal</t>
  </si>
  <si>
    <t>Eidskog</t>
  </si>
  <si>
    <t>BKOK</t>
  </si>
  <si>
    <t>Grue</t>
  </si>
  <si>
    <t>Lunderseter</t>
  </si>
  <si>
    <t>Austmarka</t>
  </si>
  <si>
    <t>Total</t>
  </si>
  <si>
    <t>Differanse</t>
  </si>
  <si>
    <t>Leder</t>
  </si>
  <si>
    <t>Ungdoms poeng</t>
  </si>
  <si>
    <t xml:space="preserve"> </t>
  </si>
  <si>
    <t>Kjellmyra</t>
  </si>
  <si>
    <t>Sprint, leder</t>
  </si>
  <si>
    <t>Leon Stankiewicz</t>
  </si>
  <si>
    <t>Aurora Føyen</t>
  </si>
  <si>
    <t>Sprint leder</t>
  </si>
  <si>
    <t>Magnus Sørli</t>
  </si>
  <si>
    <t>N-14</t>
  </si>
  <si>
    <t>N/grønn-14</t>
  </si>
  <si>
    <t>N/Grønn 15.</t>
  </si>
  <si>
    <t>C/Blå -14</t>
  </si>
  <si>
    <t>C/Blå 15-</t>
  </si>
  <si>
    <t>B/Rød-14</t>
  </si>
  <si>
    <t>A/Svart -14</t>
  </si>
  <si>
    <t>A/svart 15-</t>
  </si>
  <si>
    <t>B/Rød 15-</t>
  </si>
  <si>
    <t>Grue Finale</t>
  </si>
  <si>
    <t>Grue/Finale</t>
  </si>
  <si>
    <t>N -14</t>
  </si>
  <si>
    <t>C -14</t>
  </si>
  <si>
    <t>B -14</t>
  </si>
  <si>
    <t>A -14</t>
  </si>
  <si>
    <t>Konrad Vibekken</t>
  </si>
  <si>
    <t>Erik Jullum</t>
  </si>
  <si>
    <t>Nr 2 sprint</t>
  </si>
  <si>
    <t>13.53</t>
  </si>
  <si>
    <t>0.24</t>
  </si>
  <si>
    <t>Brandval/Kongsvinger OK</t>
  </si>
  <si>
    <t>13.29</t>
  </si>
  <si>
    <t>20.56</t>
  </si>
  <si>
    <t>0.45</t>
  </si>
  <si>
    <t>Eidskog OL</t>
  </si>
  <si>
    <t>16.45</t>
  </si>
  <si>
    <t>Armandas Stakauskas</t>
  </si>
  <si>
    <t>29.44</t>
  </si>
  <si>
    <t>4.00</t>
  </si>
  <si>
    <t>Odal OL - Orientering</t>
  </si>
  <si>
    <t>14.50</t>
  </si>
  <si>
    <t>22.18</t>
  </si>
  <si>
    <t>30.24</t>
  </si>
  <si>
    <t>15.30</t>
  </si>
  <si>
    <t>22.58</t>
  </si>
  <si>
    <t>28.44</t>
  </si>
  <si>
    <t>C-14</t>
  </si>
  <si>
    <t>B-14</t>
  </si>
  <si>
    <t>A-14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</si>
</sst>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7" xfId="0" applyFont="1" applyBorder="1"/>
    <xf numFmtId="0" fontId="1" fillId="0" borderId="4" xfId="0" applyFont="1" applyBorder="1" applyAlignment="1">
      <alignment horizontal="left"/>
    </xf>
    <xf numFmtId="0" fontId="3" fillId="2" borderId="2" xfId="1" applyFill="1" applyBorder="1" applyAlignment="1">
      <alignment horizontal="center"/>
    </xf>
    <xf numFmtId="0" fontId="3" fillId="2" borderId="7" xfId="1" applyFill="1" applyBorder="1" applyAlignment="1">
      <alignment horizontal="center"/>
    </xf>
    <xf numFmtId="0" fontId="3" fillId="2" borderId="3" xfId="1" applyFill="1" applyBorder="1" applyAlignment="1">
      <alignment horizontal="center"/>
    </xf>
    <xf numFmtId="0" fontId="3" fillId="2" borderId="1" xfId="1" applyFill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7" xfId="0" applyFont="1" applyBorder="1"/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" fontId="0" fillId="0" borderId="21" xfId="0" applyNumberFormat="1" applyBorder="1" applyAlignment="1">
      <alignment horizontal="center"/>
    </xf>
    <xf numFmtId="16" fontId="0" fillId="0" borderId="21" xfId="0" applyNumberFormat="1" applyBorder="1"/>
    <xf numFmtId="16" fontId="0" fillId="0" borderId="28" xfId="0" applyNumberFormat="1" applyBorder="1"/>
    <xf numFmtId="1" fontId="0" fillId="0" borderId="6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1" xfId="0" applyBorder="1"/>
    <xf numFmtId="0" fontId="0" fillId="0" borderId="12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23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3" xfId="0" applyBorder="1"/>
    <xf numFmtId="0" fontId="0" fillId="0" borderId="16" xfId="0" applyBorder="1"/>
    <xf numFmtId="1" fontId="0" fillId="0" borderId="8" xfId="0" applyNumberFormat="1" applyBorder="1" applyAlignment="1">
      <alignment horizontal="center"/>
    </xf>
    <xf numFmtId="0" fontId="0" fillId="0" borderId="20" xfId="0" applyBorder="1"/>
    <xf numFmtId="1" fontId="0" fillId="0" borderId="15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25" xfId="0" applyBorder="1"/>
    <xf numFmtId="0" fontId="0" fillId="0" borderId="14" xfId="0" applyBorder="1"/>
    <xf numFmtId="0" fontId="0" fillId="0" borderId="24" xfId="0" applyBorder="1"/>
    <xf numFmtId="0" fontId="6" fillId="0" borderId="7" xfId="0" applyFont="1" applyBorder="1"/>
    <xf numFmtId="49" fontId="0" fillId="0" borderId="18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/>
    <xf numFmtId="1" fontId="0" fillId="0" borderId="17" xfId="0" applyNumberFormat="1" applyBorder="1" applyAlignment="1">
      <alignment horizontal="center"/>
    </xf>
    <xf numFmtId="1" fontId="0" fillId="0" borderId="7" xfId="0" applyNumberFormat="1" applyBorder="1"/>
    <xf numFmtId="1" fontId="0" fillId="0" borderId="13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3" fillId="2" borderId="10" xfId="1" applyFill="1" applyBorder="1" applyAlignment="1">
      <alignment horizontal="center"/>
    </xf>
    <xf numFmtId="0" fontId="3" fillId="2" borderId="12" xfId="1" applyFill="1" applyBorder="1" applyAlignment="1">
      <alignment horizontal="left"/>
    </xf>
    <xf numFmtId="0" fontId="3" fillId="2" borderId="13" xfId="1" applyFill="1" applyBorder="1" applyAlignment="1">
      <alignment horizontal="center"/>
    </xf>
    <xf numFmtId="0" fontId="3" fillId="2" borderId="14" xfId="1" applyFill="1" applyBorder="1" applyAlignment="1">
      <alignment horizontal="left"/>
    </xf>
    <xf numFmtId="0" fontId="3" fillId="2" borderId="15" xfId="1" applyFill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/>
    <xf numFmtId="16" fontId="0" fillId="0" borderId="36" xfId="0" applyNumberFormat="1" applyBorder="1" applyAlignment="1">
      <alignment horizontal="center"/>
    </xf>
    <xf numFmtId="16" fontId="0" fillId="0" borderId="36" xfId="0" applyNumberFormat="1" applyBorder="1"/>
    <xf numFmtId="0" fontId="0" fillId="0" borderId="0" xfId="0" applyBorder="1"/>
    <xf numFmtId="0" fontId="0" fillId="0" borderId="37" xfId="0" applyBorder="1"/>
    <xf numFmtId="16" fontId="0" fillId="0" borderId="38" xfId="0" applyNumberFormat="1" applyBorder="1"/>
    <xf numFmtId="164" fontId="0" fillId="0" borderId="19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</cellXfs>
  <cellStyles count="2">
    <cellStyle name="Normal" xfId="0" builtinId="0"/>
    <cellStyle name="Tittel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workbookViewId="0">
      <selection activeCell="L13" sqref="L13"/>
    </sheetView>
  </sheetViews>
  <sheetFormatPr baseColWidth="10" defaultRowHeight="14.4" x14ac:dyDescent="0.3"/>
  <cols>
    <col min="1" max="1" width="7.5546875" style="3" customWidth="1"/>
    <col min="2" max="2" width="32.109375" bestFit="1" customWidth="1"/>
    <col min="3" max="4" width="11.44140625" style="11"/>
    <col min="9" max="9" width="11.44140625" style="21"/>
    <col min="11" max="11" width="18.44140625" bestFit="1" customWidth="1"/>
  </cols>
  <sheetData>
    <row r="1" spans="1:31" ht="21" x14ac:dyDescent="0.4">
      <c r="A1" s="4" t="s">
        <v>1</v>
      </c>
      <c r="B1" s="5"/>
    </row>
    <row r="2" spans="1:31" ht="21.6" thickBot="1" x14ac:dyDescent="0.45">
      <c r="A2" s="4"/>
      <c r="B2" s="5"/>
    </row>
    <row r="3" spans="1:31" x14ac:dyDescent="0.3">
      <c r="A3" s="10" t="s">
        <v>21</v>
      </c>
      <c r="B3" s="6"/>
      <c r="C3" s="20"/>
      <c r="D3" s="20"/>
      <c r="E3" s="6"/>
      <c r="F3" s="6"/>
      <c r="G3" s="6"/>
      <c r="H3" s="7"/>
      <c r="I3" s="22"/>
    </row>
    <row r="4" spans="1:31" ht="15" thickBot="1" x14ac:dyDescent="0.35">
      <c r="A4" s="8"/>
      <c r="H4" s="9"/>
      <c r="I4" s="23"/>
    </row>
    <row r="5" spans="1:31" ht="15" thickBot="1" x14ac:dyDescent="0.35">
      <c r="A5" s="79" t="s">
        <v>0</v>
      </c>
      <c r="B5" s="80" t="s">
        <v>2</v>
      </c>
      <c r="C5" s="81">
        <v>45049</v>
      </c>
      <c r="D5" s="81">
        <v>45078</v>
      </c>
      <c r="E5" s="82">
        <v>45091</v>
      </c>
      <c r="F5" s="82">
        <v>45162</v>
      </c>
      <c r="G5" s="82">
        <v>45167</v>
      </c>
      <c r="H5" s="85">
        <v>45175</v>
      </c>
      <c r="I5" s="27" t="s">
        <v>3</v>
      </c>
      <c r="O5" s="2"/>
      <c r="P5">
        <v>-1</v>
      </c>
      <c r="Q5" s="1">
        <v>17533</v>
      </c>
      <c r="R5">
        <v>-1</v>
      </c>
      <c r="S5" s="1">
        <v>44562</v>
      </c>
      <c r="T5">
        <v>-1</v>
      </c>
      <c r="U5" s="1">
        <v>16072</v>
      </c>
      <c r="V5">
        <v>-1</v>
      </c>
      <c r="W5" s="2">
        <v>45325</v>
      </c>
      <c r="X5">
        <v>-1</v>
      </c>
      <c r="Y5" s="1">
        <v>18994</v>
      </c>
      <c r="Z5">
        <v>-1</v>
      </c>
      <c r="AA5" s="1">
        <v>13181</v>
      </c>
      <c r="AB5">
        <v>-1</v>
      </c>
      <c r="AC5" t="s">
        <v>40</v>
      </c>
      <c r="AD5">
        <v>-1</v>
      </c>
      <c r="AE5" t="s">
        <v>36</v>
      </c>
    </row>
    <row r="6" spans="1:31" ht="15" thickBot="1" x14ac:dyDescent="0.35">
      <c r="A6" s="76">
        <v>1</v>
      </c>
      <c r="B6" s="83" t="s">
        <v>36</v>
      </c>
      <c r="C6" s="77">
        <v>5</v>
      </c>
      <c r="D6" s="77"/>
      <c r="E6" s="77"/>
      <c r="F6" s="77"/>
      <c r="G6" s="77"/>
      <c r="H6" s="78"/>
      <c r="I6" s="86">
        <f>SUM(C6:H6)</f>
        <v>5</v>
      </c>
      <c r="O6" s="2"/>
      <c r="P6">
        <v>-1</v>
      </c>
      <c r="Q6" s="1">
        <v>19391</v>
      </c>
      <c r="R6">
        <v>-1</v>
      </c>
      <c r="S6" s="1">
        <v>42095</v>
      </c>
      <c r="T6">
        <v>-1</v>
      </c>
      <c r="U6" s="1">
        <v>21671</v>
      </c>
      <c r="V6">
        <v>-1</v>
      </c>
      <c r="W6" s="2">
        <v>45300</v>
      </c>
      <c r="X6">
        <v>-1</v>
      </c>
      <c r="Y6" s="1">
        <v>19633</v>
      </c>
      <c r="Z6">
        <v>-1</v>
      </c>
      <c r="AA6" t="s">
        <v>42</v>
      </c>
      <c r="AB6">
        <v>-1</v>
      </c>
      <c r="AC6" t="s">
        <v>39</v>
      </c>
      <c r="AD6">
        <v>-1</v>
      </c>
      <c r="AE6" t="s">
        <v>41</v>
      </c>
    </row>
    <row r="7" spans="1:31" ht="15" thickBot="1" x14ac:dyDescent="0.35">
      <c r="A7" s="30">
        <v>2</v>
      </c>
      <c r="B7" s="83" t="s">
        <v>20</v>
      </c>
      <c r="C7" s="33">
        <v>4</v>
      </c>
      <c r="D7" s="33"/>
      <c r="E7" s="33"/>
      <c r="F7" s="33"/>
      <c r="G7" s="33"/>
      <c r="H7" s="59"/>
      <c r="I7" s="86">
        <f t="shared" ref="I7:I10" si="0">SUM(C7:H7)</f>
        <v>4</v>
      </c>
      <c r="O7" s="1"/>
      <c r="P7">
        <v>-3</v>
      </c>
      <c r="Q7" s="2">
        <v>45598</v>
      </c>
      <c r="R7">
        <v>-2</v>
      </c>
      <c r="S7" s="1">
        <v>10990</v>
      </c>
      <c r="T7">
        <v>-4</v>
      </c>
      <c r="U7" s="1">
        <v>14671</v>
      </c>
      <c r="V7">
        <v>-2</v>
      </c>
      <c r="W7" s="2">
        <v>45539</v>
      </c>
      <c r="X7">
        <v>-2</v>
      </c>
      <c r="Y7" s="1">
        <v>16103</v>
      </c>
      <c r="Z7">
        <v>-2</v>
      </c>
      <c r="AA7" s="1">
        <v>46082</v>
      </c>
      <c r="AB7">
        <v>-2</v>
      </c>
      <c r="AC7" t="s">
        <v>44</v>
      </c>
      <c r="AD7">
        <v>-2</v>
      </c>
      <c r="AE7" t="s">
        <v>20</v>
      </c>
    </row>
    <row r="8" spans="1:31" ht="15" thickBot="1" x14ac:dyDescent="0.35">
      <c r="A8" s="30">
        <v>3</v>
      </c>
      <c r="B8" s="83" t="s">
        <v>47</v>
      </c>
      <c r="C8" s="32">
        <v>2.5</v>
      </c>
      <c r="D8" s="33"/>
      <c r="E8" s="33"/>
      <c r="F8" s="33"/>
      <c r="G8" s="33"/>
      <c r="H8" s="34"/>
      <c r="I8" s="86">
        <f>SUM(C8:H8)</f>
        <v>2.5</v>
      </c>
      <c r="O8" s="1"/>
      <c r="P8">
        <v>-3</v>
      </c>
      <c r="Q8" s="1">
        <v>15401</v>
      </c>
      <c r="R8">
        <v>-3</v>
      </c>
      <c r="S8" s="2">
        <v>45632</v>
      </c>
      <c r="T8">
        <v>-4</v>
      </c>
      <c r="U8" s="1">
        <v>19238</v>
      </c>
      <c r="V8">
        <v>-3</v>
      </c>
      <c r="W8" s="2">
        <v>45305</v>
      </c>
      <c r="X8">
        <v>-2</v>
      </c>
      <c r="Y8" t="s">
        <v>46</v>
      </c>
      <c r="Z8">
        <v>-2</v>
      </c>
      <c r="AA8" s="2">
        <v>45616</v>
      </c>
      <c r="AB8">
        <v>-2</v>
      </c>
      <c r="AC8" t="s">
        <v>43</v>
      </c>
      <c r="AD8">
        <v>-2</v>
      </c>
      <c r="AE8" t="s">
        <v>45</v>
      </c>
    </row>
    <row r="9" spans="1:31" ht="15" thickBot="1" x14ac:dyDescent="0.35">
      <c r="A9" s="49">
        <v>3</v>
      </c>
      <c r="B9" s="83" t="s">
        <v>17</v>
      </c>
      <c r="C9" s="51">
        <v>2.5</v>
      </c>
      <c r="D9" s="52"/>
      <c r="E9" s="52"/>
      <c r="F9" s="52"/>
      <c r="G9" s="52"/>
      <c r="H9" s="75"/>
      <c r="I9" s="86">
        <f t="shared" si="0"/>
        <v>2.5</v>
      </c>
      <c r="O9" s="1"/>
      <c r="Q9" s="1"/>
      <c r="S9" s="2"/>
      <c r="U9" s="1"/>
      <c r="W9" s="2"/>
      <c r="AA9" s="2"/>
    </row>
    <row r="10" spans="1:31" ht="15" thickBot="1" x14ac:dyDescent="0.35">
      <c r="A10" s="35">
        <v>5</v>
      </c>
      <c r="B10" s="84" t="s">
        <v>18</v>
      </c>
      <c r="C10" s="37">
        <v>1</v>
      </c>
      <c r="D10" s="37"/>
      <c r="E10" s="36"/>
      <c r="F10" s="36"/>
      <c r="G10" s="36"/>
      <c r="H10" s="38"/>
      <c r="I10" s="87">
        <f t="shared" si="0"/>
        <v>1</v>
      </c>
      <c r="O10" s="1"/>
      <c r="P10">
        <v>-2</v>
      </c>
      <c r="Q10" s="1">
        <v>41671</v>
      </c>
      <c r="R10">
        <v>-3</v>
      </c>
      <c r="S10" s="1">
        <v>17533</v>
      </c>
      <c r="T10">
        <v>-3</v>
      </c>
      <c r="U10" t="s">
        <v>49</v>
      </c>
      <c r="V10">
        <v>-3</v>
      </c>
      <c r="W10" s="1">
        <v>46143</v>
      </c>
      <c r="X10">
        <v>-3</v>
      </c>
      <c r="Y10" s="1">
        <v>46935</v>
      </c>
      <c r="Z10">
        <v>-3</v>
      </c>
      <c r="AA10" s="1">
        <v>16923</v>
      </c>
      <c r="AB10">
        <v>-3</v>
      </c>
      <c r="AC10" s="1">
        <v>14611</v>
      </c>
      <c r="AD10">
        <v>-3</v>
      </c>
      <c r="AE10" t="s">
        <v>47</v>
      </c>
    </row>
    <row r="11" spans="1:31" x14ac:dyDescent="0.3">
      <c r="O11" s="1"/>
      <c r="P11">
        <v>-2</v>
      </c>
      <c r="Q11" s="1">
        <v>13210</v>
      </c>
      <c r="R11">
        <v>-2</v>
      </c>
      <c r="S11" s="1">
        <v>45413</v>
      </c>
      <c r="T11">
        <v>-2</v>
      </c>
      <c r="U11" s="1">
        <v>45536</v>
      </c>
      <c r="V11">
        <v>-2</v>
      </c>
      <c r="W11" t="s">
        <v>51</v>
      </c>
      <c r="X11">
        <v>-3</v>
      </c>
      <c r="Y11" t="s">
        <v>52</v>
      </c>
      <c r="Z11">
        <v>-3</v>
      </c>
      <c r="AA11" s="2">
        <v>45410</v>
      </c>
      <c r="AB11">
        <v>-3</v>
      </c>
      <c r="AC11" t="s">
        <v>48</v>
      </c>
      <c r="AD11">
        <v>-3</v>
      </c>
      <c r="AE11" t="s">
        <v>50</v>
      </c>
    </row>
    <row r="12" spans="1:31" ht="15" thickBot="1" x14ac:dyDescent="0.35">
      <c r="O12" s="2"/>
      <c r="P12">
        <v>-4</v>
      </c>
      <c r="Q12" s="1">
        <v>42036</v>
      </c>
      <c r="R12">
        <v>-4</v>
      </c>
      <c r="S12" s="1">
        <v>16803</v>
      </c>
      <c r="T12">
        <v>-2</v>
      </c>
      <c r="U12" s="2">
        <v>45295</v>
      </c>
      <c r="V12">
        <v>-4</v>
      </c>
      <c r="W12" s="1">
        <v>46143</v>
      </c>
      <c r="X12">
        <v>-3</v>
      </c>
      <c r="Y12" s="1">
        <v>46935</v>
      </c>
      <c r="Z12">
        <v>-3</v>
      </c>
      <c r="AA12" s="1">
        <v>16923</v>
      </c>
      <c r="AB12">
        <v>-3</v>
      </c>
      <c r="AC12" s="1">
        <v>14611</v>
      </c>
      <c r="AD12">
        <v>-3</v>
      </c>
      <c r="AE12" t="s">
        <v>17</v>
      </c>
    </row>
    <row r="13" spans="1:31" x14ac:dyDescent="0.3">
      <c r="A13" s="10" t="s">
        <v>57</v>
      </c>
      <c r="B13" s="6"/>
      <c r="C13" s="20"/>
      <c r="D13" s="20"/>
      <c r="E13" s="6"/>
      <c r="F13" s="6"/>
      <c r="G13" s="6"/>
      <c r="H13" s="6"/>
      <c r="I13" s="22"/>
      <c r="O13" s="2"/>
      <c r="P13">
        <v>-4</v>
      </c>
      <c r="Q13" s="1">
        <v>42826</v>
      </c>
      <c r="R13">
        <v>-4</v>
      </c>
      <c r="S13" s="2">
        <v>45357</v>
      </c>
      <c r="T13">
        <v>-3</v>
      </c>
      <c r="U13" s="2">
        <v>45392</v>
      </c>
      <c r="V13">
        <v>-4</v>
      </c>
      <c r="W13" t="s">
        <v>54</v>
      </c>
      <c r="X13">
        <v>-4</v>
      </c>
      <c r="Y13" t="s">
        <v>55</v>
      </c>
      <c r="Z13">
        <v>-4</v>
      </c>
      <c r="AA13" t="s">
        <v>56</v>
      </c>
      <c r="AB13">
        <v>-4</v>
      </c>
      <c r="AC13" t="s">
        <v>53</v>
      </c>
      <c r="AD13">
        <v>-4</v>
      </c>
      <c r="AE13" t="s">
        <v>50</v>
      </c>
    </row>
    <row r="14" spans="1:31" ht="15" thickBot="1" x14ac:dyDescent="0.35">
      <c r="A14" s="8"/>
      <c r="I14" s="23"/>
    </row>
    <row r="15" spans="1:31" x14ac:dyDescent="0.3">
      <c r="A15" s="39" t="s">
        <v>0</v>
      </c>
      <c r="B15" s="40" t="s">
        <v>2</v>
      </c>
      <c r="C15" s="24">
        <v>45049</v>
      </c>
      <c r="D15" s="24">
        <v>45078</v>
      </c>
      <c r="E15" s="25">
        <v>45091</v>
      </c>
      <c r="F15" s="25">
        <v>45162</v>
      </c>
      <c r="G15" s="25">
        <v>45167</v>
      </c>
      <c r="H15" s="26">
        <v>45175</v>
      </c>
      <c r="I15" s="22" t="s">
        <v>3</v>
      </c>
    </row>
    <row r="16" spans="1:31" x14ac:dyDescent="0.3">
      <c r="A16" s="30">
        <v>1</v>
      </c>
      <c r="B16" s="19" t="s">
        <v>37</v>
      </c>
      <c r="C16" s="32">
        <v>5</v>
      </c>
      <c r="D16" s="32"/>
      <c r="E16" s="31"/>
      <c r="F16" s="31"/>
      <c r="G16" s="31"/>
      <c r="H16" s="41"/>
      <c r="I16" s="23">
        <f>SUM(C16:H16)</f>
        <v>5</v>
      </c>
    </row>
    <row r="17" spans="1:9" ht="15" thickBot="1" x14ac:dyDescent="0.35">
      <c r="A17" s="35"/>
      <c r="B17" s="36"/>
      <c r="C17" s="37"/>
      <c r="D17" s="37"/>
      <c r="E17" s="36"/>
      <c r="F17" s="36"/>
      <c r="G17" s="36"/>
      <c r="H17" s="42"/>
      <c r="I17" s="43">
        <f>SUM(C17:H17)</f>
        <v>0</v>
      </c>
    </row>
    <row r="18" spans="1:9" ht="15" thickBot="1" x14ac:dyDescent="0.35"/>
    <row r="19" spans="1:9" x14ac:dyDescent="0.3">
      <c r="A19" s="10" t="s">
        <v>58</v>
      </c>
      <c r="B19" s="6"/>
      <c r="C19" s="20"/>
      <c r="D19" s="20"/>
      <c r="E19" s="6"/>
      <c r="F19" s="6"/>
      <c r="G19" s="6"/>
      <c r="H19" s="6"/>
      <c r="I19" s="22"/>
    </row>
    <row r="20" spans="1:9" ht="15" thickBot="1" x14ac:dyDescent="0.35">
      <c r="A20" s="8"/>
      <c r="I20" s="23"/>
    </row>
    <row r="21" spans="1:9" ht="15" thickBot="1" x14ac:dyDescent="0.35">
      <c r="A21" s="30" t="s">
        <v>0</v>
      </c>
      <c r="B21" s="31" t="s">
        <v>2</v>
      </c>
      <c r="C21" s="24">
        <v>45049</v>
      </c>
      <c r="D21" s="24">
        <v>45078</v>
      </c>
      <c r="E21" s="25">
        <v>45091</v>
      </c>
      <c r="F21" s="25">
        <v>45162</v>
      </c>
      <c r="G21" s="25">
        <v>45167</v>
      </c>
      <c r="H21" s="26">
        <v>45175</v>
      </c>
      <c r="I21" s="27" t="s">
        <v>3</v>
      </c>
    </row>
    <row r="22" spans="1:9" x14ac:dyDescent="0.3">
      <c r="A22" s="60">
        <v>1</v>
      </c>
      <c r="B22" s="44"/>
      <c r="C22" s="61"/>
      <c r="D22" s="61"/>
      <c r="E22" s="40"/>
      <c r="F22" s="40"/>
      <c r="G22" s="40"/>
      <c r="H22" s="62"/>
      <c r="I22" s="63"/>
    </row>
    <row r="23" spans="1:9" x14ac:dyDescent="0.3">
      <c r="A23" s="30">
        <v>2</v>
      </c>
      <c r="B23" s="31"/>
      <c r="C23" s="32"/>
      <c r="D23" s="32"/>
      <c r="E23" s="31"/>
      <c r="F23" s="31"/>
      <c r="G23" s="31"/>
      <c r="H23" s="41"/>
      <c r="I23" s="63"/>
    </row>
    <row r="24" spans="1:9" x14ac:dyDescent="0.3">
      <c r="A24" s="30">
        <v>3</v>
      </c>
      <c r="B24" s="12"/>
      <c r="C24" s="33"/>
      <c r="D24" s="33"/>
      <c r="E24" s="64"/>
      <c r="F24" s="64"/>
      <c r="G24" s="64"/>
      <c r="H24" s="65"/>
      <c r="I24" s="63"/>
    </row>
    <row r="25" spans="1:9" ht="15" thickBot="1" x14ac:dyDescent="0.35">
      <c r="A25" s="35"/>
      <c r="B25" s="36"/>
      <c r="C25" s="45"/>
      <c r="D25" s="45"/>
      <c r="E25" s="66"/>
      <c r="F25" s="66"/>
      <c r="G25" s="66"/>
      <c r="H25" s="67"/>
      <c r="I25" s="46"/>
    </row>
    <row r="26" spans="1:9" x14ac:dyDescent="0.3">
      <c r="A26" s="13" t="s">
        <v>59</v>
      </c>
    </row>
    <row r="27" spans="1:9" ht="15" thickBot="1" x14ac:dyDescent="0.35">
      <c r="A27" s="8"/>
    </row>
    <row r="28" spans="1:9" x14ac:dyDescent="0.3">
      <c r="A28" s="28" t="s">
        <v>0</v>
      </c>
      <c r="B28" s="29" t="s">
        <v>2</v>
      </c>
      <c r="C28" s="24">
        <v>45049</v>
      </c>
      <c r="D28" s="24">
        <v>45078</v>
      </c>
      <c r="E28" s="25">
        <v>45091</v>
      </c>
      <c r="F28" s="25">
        <v>45162</v>
      </c>
      <c r="G28" s="25">
        <v>45167</v>
      </c>
      <c r="H28" s="26">
        <v>45175</v>
      </c>
      <c r="I28" s="27" t="s">
        <v>3</v>
      </c>
    </row>
    <row r="29" spans="1:9" x14ac:dyDescent="0.3">
      <c r="A29" s="47">
        <v>1</v>
      </c>
      <c r="B29" s="31"/>
      <c r="C29" s="32"/>
      <c r="D29" s="32"/>
      <c r="E29" s="32"/>
      <c r="F29" s="32"/>
      <c r="G29" s="32"/>
      <c r="H29" s="68"/>
      <c r="I29" s="63"/>
    </row>
    <row r="30" spans="1:9" x14ac:dyDescent="0.3">
      <c r="A30" s="3">
        <v>2</v>
      </c>
      <c r="C30" s="32"/>
      <c r="D30" s="32"/>
      <c r="E30" s="32"/>
      <c r="F30" s="32"/>
      <c r="G30" s="11"/>
      <c r="H30" s="68"/>
      <c r="I30" s="63"/>
    </row>
    <row r="31" spans="1:9" x14ac:dyDescent="0.3">
      <c r="A31" s="47">
        <v>3</v>
      </c>
      <c r="B31" s="69"/>
      <c r="C31" s="32"/>
      <c r="D31" s="32"/>
      <c r="E31" s="32"/>
      <c r="F31" s="32"/>
      <c r="G31" s="32"/>
      <c r="H31" s="68"/>
      <c r="I31" s="63"/>
    </row>
    <row r="32" spans="1:9" x14ac:dyDescent="0.3">
      <c r="A32" s="47">
        <v>3</v>
      </c>
      <c r="B32" s="12"/>
      <c r="C32" s="32"/>
      <c r="D32" s="32"/>
      <c r="E32" s="32"/>
      <c r="F32" s="32"/>
      <c r="G32" s="32"/>
      <c r="H32" s="68"/>
      <c r="I32" s="63"/>
    </row>
    <row r="33" spans="1:9" x14ac:dyDescent="0.3">
      <c r="A33" s="47">
        <v>5</v>
      </c>
      <c r="B33" s="12"/>
      <c r="C33" s="32"/>
      <c r="D33" s="32"/>
      <c r="E33" s="32"/>
      <c r="F33" s="32"/>
      <c r="G33" s="32"/>
      <c r="H33" s="68"/>
      <c r="I33" s="63"/>
    </row>
    <row r="34" spans="1:9" x14ac:dyDescent="0.3">
      <c r="A34" s="47">
        <v>5</v>
      </c>
      <c r="B34" s="31"/>
      <c r="C34" s="32"/>
      <c r="D34" s="32"/>
      <c r="E34" s="32"/>
      <c r="F34" s="32"/>
      <c r="G34" s="32"/>
      <c r="H34" s="68"/>
      <c r="I34" s="63"/>
    </row>
    <row r="35" spans="1:9" x14ac:dyDescent="0.3">
      <c r="A35" s="47"/>
      <c r="B35" s="31"/>
      <c r="C35" s="32"/>
      <c r="D35" s="32"/>
      <c r="E35" s="32"/>
      <c r="F35" s="32"/>
      <c r="G35" s="32"/>
      <c r="H35" s="68"/>
      <c r="I35" s="63"/>
    </row>
    <row r="36" spans="1:9" ht="15" thickBot="1" x14ac:dyDescent="0.35">
      <c r="A36" s="35"/>
      <c r="B36" s="36"/>
      <c r="C36" s="37"/>
      <c r="D36" s="37"/>
      <c r="E36" s="37"/>
      <c r="F36" s="37"/>
      <c r="G36" s="37"/>
      <c r="H36" s="48"/>
      <c r="I36" s="46"/>
    </row>
  </sheetData>
  <conditionalFormatting sqref="C16:I16 A16 A36:I36 A31:A32 E30:F30 H30 A22 C22:I22 C31:H32 A33:H33 A1:I5 A12:I15 A17:I21 A23:I29 A35:H35 I30:I35 A6:A10 C6:I10">
    <cfRule type="colorScale" priority="67">
      <colorScale>
        <cfvo type="min"/>
        <cfvo type="max"/>
        <color rgb="FFFCFCFF"/>
        <color rgb="FFF8696B"/>
      </colorScale>
    </cfRule>
    <cfRule type="colorScale" priority="6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activeCell="B14" sqref="B14"/>
    </sheetView>
  </sheetViews>
  <sheetFormatPr baseColWidth="10" defaultRowHeight="14.4" x14ac:dyDescent="0.3"/>
  <cols>
    <col min="1" max="1" width="12.6640625" customWidth="1"/>
    <col min="2" max="2" width="66.33203125" bestFit="1" customWidth="1"/>
  </cols>
  <sheetData>
    <row r="1" spans="1:4" ht="15" thickBot="1" x14ac:dyDescent="0.35"/>
    <row r="2" spans="1:4" x14ac:dyDescent="0.3">
      <c r="A2" s="53" t="s">
        <v>32</v>
      </c>
      <c r="B2" s="40"/>
    </row>
    <row r="3" spans="1:4" x14ac:dyDescent="0.3">
      <c r="A3" s="54" t="s">
        <v>12</v>
      </c>
      <c r="B3" s="44" t="s">
        <v>36</v>
      </c>
    </row>
    <row r="4" spans="1:4" x14ac:dyDescent="0.3">
      <c r="A4" s="54" t="s">
        <v>16</v>
      </c>
      <c r="B4" s="58" t="s">
        <v>36</v>
      </c>
    </row>
    <row r="5" spans="1:4" x14ac:dyDescent="0.3">
      <c r="A5" s="54" t="s">
        <v>38</v>
      </c>
      <c r="B5" s="31" t="s">
        <v>20</v>
      </c>
    </row>
    <row r="6" spans="1:4" ht="15" thickBot="1" x14ac:dyDescent="0.35">
      <c r="A6" s="54"/>
      <c r="B6" s="31"/>
    </row>
    <row r="7" spans="1:4" x14ac:dyDescent="0.3">
      <c r="A7" s="53" t="s">
        <v>33</v>
      </c>
      <c r="B7" s="40"/>
    </row>
    <row r="8" spans="1:4" x14ac:dyDescent="0.3">
      <c r="A8" s="54" t="s">
        <v>12</v>
      </c>
      <c r="B8" s="31" t="s">
        <v>37</v>
      </c>
      <c r="D8" t="s">
        <v>14</v>
      </c>
    </row>
    <row r="9" spans="1:4" x14ac:dyDescent="0.3">
      <c r="A9" s="54" t="s">
        <v>16</v>
      </c>
      <c r="B9" s="31" t="s">
        <v>37</v>
      </c>
    </row>
    <row r="10" spans="1:4" x14ac:dyDescent="0.3">
      <c r="A10" s="54"/>
      <c r="B10" s="12"/>
    </row>
    <row r="11" spans="1:4" ht="15" thickBot="1" x14ac:dyDescent="0.35">
      <c r="A11" s="55"/>
      <c r="B11" s="50"/>
    </row>
    <row r="12" spans="1:4" x14ac:dyDescent="0.3">
      <c r="A12" s="53" t="s">
        <v>34</v>
      </c>
      <c r="B12" s="40"/>
    </row>
    <row r="13" spans="1:4" x14ac:dyDescent="0.3">
      <c r="A13" s="54" t="s">
        <v>12</v>
      </c>
      <c r="B13" s="44"/>
    </row>
    <row r="14" spans="1:4" x14ac:dyDescent="0.3">
      <c r="A14" s="54" t="s">
        <v>16</v>
      </c>
      <c r="B14" s="44"/>
    </row>
    <row r="15" spans="1:4" x14ac:dyDescent="0.3">
      <c r="A15" s="54"/>
      <c r="B15" s="12"/>
    </row>
    <row r="16" spans="1:4" ht="15" thickBot="1" x14ac:dyDescent="0.35">
      <c r="A16" s="56"/>
      <c r="B16" s="36"/>
    </row>
    <row r="17" spans="1:2" x14ac:dyDescent="0.3">
      <c r="A17" s="57" t="s">
        <v>35</v>
      </c>
      <c r="B17" s="44"/>
    </row>
    <row r="18" spans="1:2" x14ac:dyDescent="0.3">
      <c r="A18" s="54" t="s">
        <v>12</v>
      </c>
      <c r="B18" s="31"/>
    </row>
    <row r="19" spans="1:2" x14ac:dyDescent="0.3">
      <c r="A19" s="55" t="s">
        <v>19</v>
      </c>
      <c r="B19" s="31"/>
    </row>
    <row r="20" spans="1:2" ht="15" thickBot="1" x14ac:dyDescent="0.35">
      <c r="A20" s="56"/>
    </row>
    <row r="21" spans="1:2" x14ac:dyDescent="0.3">
      <c r="A21" s="53"/>
      <c r="B21" s="31"/>
    </row>
    <row r="22" spans="1:2" x14ac:dyDescent="0.3">
      <c r="A22" s="54"/>
      <c r="B22" s="31"/>
    </row>
    <row r="23" spans="1:2" x14ac:dyDescent="0.3">
      <c r="A23" s="54"/>
      <c r="B23" s="31"/>
    </row>
  </sheetData>
  <conditionalFormatting sqref="B4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5">
    <cfRule type="colorScale" priority="9">
      <colorScale>
        <cfvo type="min"/>
        <cfvo type="max"/>
        <color rgb="FFFCFCFF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6">
    <cfRule type="colorScale" priority="15">
      <colorScale>
        <cfvo type="min"/>
        <cfvo type="max"/>
        <color rgb="FFFCFCFF"/>
        <color rgb="FFF8696B"/>
      </colorScale>
    </cfRule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8:B9">
    <cfRule type="colorScale" priority="59">
      <colorScale>
        <cfvo type="min"/>
        <cfvo type="max"/>
        <color rgb="FFFCFCFF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0">
    <cfRule type="colorScale" priority="3">
      <colorScale>
        <cfvo type="min"/>
        <cfvo type="max"/>
        <color rgb="FFFCFCFF"/>
        <color rgb="FFF8696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5">
    <cfRule type="colorScale" priority="19">
      <colorScale>
        <cfvo type="min"/>
        <cfvo type="max"/>
        <color rgb="FFFCFCFF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B23 B18:B19">
    <cfRule type="colorScale" priority="63">
      <colorScale>
        <cfvo type="min"/>
        <cfvo type="max"/>
        <color rgb="FFFCFCFF"/>
        <color rgb="FFF8696B"/>
      </colorScale>
    </cfRule>
    <cfRule type="colorScale" priority="6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tabSelected="1" zoomScale="63" zoomScaleNormal="63" workbookViewId="0">
      <selection activeCell="O14" sqref="O14"/>
    </sheetView>
  </sheetViews>
  <sheetFormatPr baseColWidth="10" defaultRowHeight="14.4" x14ac:dyDescent="0.3"/>
  <cols>
    <col min="1" max="1" width="7.5546875" bestFit="1" customWidth="1"/>
    <col min="2" max="2" width="17.88671875" style="3" bestFit="1" customWidth="1"/>
    <col min="3" max="3" width="11.5546875" style="11" bestFit="1" customWidth="1"/>
    <col min="4" max="4" width="12.33203125" style="11" bestFit="1" customWidth="1"/>
    <col min="5" max="6" width="9.6640625" style="11" bestFit="1" customWidth="1"/>
    <col min="7" max="7" width="11.5546875" style="11" bestFit="1" customWidth="1"/>
    <col min="8" max="8" width="10.109375" style="11" bestFit="1" customWidth="1"/>
    <col min="9" max="9" width="13.33203125" style="11" customWidth="1"/>
    <col min="10" max="10" width="11.21875" style="11" bestFit="1" customWidth="1"/>
    <col min="11" max="11" width="16.6640625" style="11" bestFit="1" customWidth="1"/>
    <col min="12" max="12" width="6.109375" style="11" bestFit="1" customWidth="1"/>
    <col min="13" max="13" width="5.44140625" style="11" bestFit="1" customWidth="1"/>
  </cols>
  <sheetData>
    <row r="1" spans="1:13" ht="23.4" x14ac:dyDescent="0.45">
      <c r="B1" s="17" t="s">
        <v>3</v>
      </c>
      <c r="C1" s="14"/>
      <c r="D1" s="14"/>
      <c r="E1" s="14"/>
      <c r="F1" s="14"/>
      <c r="G1" s="14"/>
      <c r="H1" s="14"/>
      <c r="I1" s="14"/>
      <c r="J1" s="70"/>
      <c r="K1" s="16"/>
      <c r="M1"/>
    </row>
    <row r="2" spans="1:13" ht="23.4" x14ac:dyDescent="0.45">
      <c r="B2" s="71"/>
      <c r="C2" s="15" t="s">
        <v>5</v>
      </c>
      <c r="D2" s="15" t="s">
        <v>4</v>
      </c>
      <c r="E2" s="15" t="s">
        <v>6</v>
      </c>
      <c r="F2" s="15" t="s">
        <v>7</v>
      </c>
      <c r="G2" s="15" t="s">
        <v>5</v>
      </c>
      <c r="H2" s="15" t="s">
        <v>4</v>
      </c>
      <c r="I2" s="15" t="s">
        <v>31</v>
      </c>
      <c r="J2" s="15" t="s">
        <v>10</v>
      </c>
      <c r="K2" s="72" t="s">
        <v>11</v>
      </c>
      <c r="M2"/>
    </row>
    <row r="3" spans="1:13" ht="23.4" x14ac:dyDescent="0.45">
      <c r="B3" s="71" t="s">
        <v>6</v>
      </c>
      <c r="C3" s="15">
        <v>244</v>
      </c>
      <c r="D3" s="15"/>
      <c r="E3" s="15"/>
      <c r="F3" s="15"/>
      <c r="G3" s="15"/>
      <c r="H3" s="15"/>
      <c r="I3" s="15"/>
      <c r="J3" s="15">
        <f>SUM(C3:I3)</f>
        <v>244</v>
      </c>
      <c r="K3" s="72">
        <f>J3-J3</f>
        <v>0</v>
      </c>
      <c r="M3"/>
    </row>
    <row r="4" spans="1:13" ht="23.4" x14ac:dyDescent="0.45">
      <c r="B4" s="71" t="s">
        <v>5</v>
      </c>
      <c r="C4" s="15">
        <v>201</v>
      </c>
      <c r="D4" s="15"/>
      <c r="E4" s="15"/>
      <c r="F4" s="15"/>
      <c r="G4" s="15"/>
      <c r="H4" s="15"/>
      <c r="I4" s="15"/>
      <c r="J4" s="15">
        <f>SUM(C4:I4)</f>
        <v>201</v>
      </c>
      <c r="K4" s="72">
        <f>J4-J3</f>
        <v>-43</v>
      </c>
      <c r="M4"/>
    </row>
    <row r="5" spans="1:13" ht="23.4" x14ac:dyDescent="0.45">
      <c r="B5" s="71" t="s">
        <v>4</v>
      </c>
      <c r="C5" s="15">
        <v>86</v>
      </c>
      <c r="D5" s="15"/>
      <c r="E5" s="15"/>
      <c r="F5" s="15"/>
      <c r="G5" s="15"/>
      <c r="H5" s="15"/>
      <c r="I5" s="15"/>
      <c r="J5" s="15">
        <f>SUM(C5:I5)</f>
        <v>86</v>
      </c>
      <c r="K5" s="72">
        <f>J5-J3</f>
        <v>-158</v>
      </c>
      <c r="M5"/>
    </row>
    <row r="6" spans="1:13" ht="23.4" x14ac:dyDescent="0.45">
      <c r="B6" s="71" t="s">
        <v>9</v>
      </c>
      <c r="C6" s="15">
        <v>6</v>
      </c>
      <c r="D6" s="15"/>
      <c r="E6" s="15"/>
      <c r="F6" s="15"/>
      <c r="G6" s="15"/>
      <c r="H6" s="15"/>
      <c r="I6" s="15"/>
      <c r="J6" s="15">
        <f>SUM(C6:I6)</f>
        <v>6</v>
      </c>
      <c r="K6" s="72">
        <f>J6-J3</f>
        <v>-238</v>
      </c>
      <c r="M6"/>
    </row>
    <row r="7" spans="1:13" ht="23.4" x14ac:dyDescent="0.45">
      <c r="B7" s="71" t="s">
        <v>7</v>
      </c>
      <c r="C7" s="15"/>
      <c r="D7" s="15"/>
      <c r="E7" s="15"/>
      <c r="F7" s="15"/>
      <c r="G7" s="15"/>
      <c r="H7" s="15"/>
      <c r="I7" s="15"/>
      <c r="J7" s="15"/>
      <c r="K7" s="72">
        <f>J7-J3</f>
        <v>-244</v>
      </c>
      <c r="M7"/>
    </row>
    <row r="8" spans="1:13" ht="23.4" x14ac:dyDescent="0.45">
      <c r="B8" s="71" t="s">
        <v>8</v>
      </c>
      <c r="C8" s="15"/>
      <c r="D8" s="15"/>
      <c r="E8" s="15"/>
      <c r="F8" s="15"/>
      <c r="G8" s="15"/>
      <c r="H8" s="15"/>
      <c r="I8" s="15"/>
      <c r="J8" s="15"/>
      <c r="K8" s="72">
        <f>J8-J3</f>
        <v>-244</v>
      </c>
      <c r="M8"/>
    </row>
    <row r="9" spans="1:13" ht="24" thickBot="1" x14ac:dyDescent="0.5">
      <c r="B9" s="73" t="s">
        <v>15</v>
      </c>
      <c r="C9" s="74"/>
      <c r="D9" s="74"/>
      <c r="E9" s="74"/>
      <c r="F9" s="74"/>
      <c r="G9" s="74"/>
      <c r="H9" s="74"/>
      <c r="I9" s="74"/>
      <c r="J9" s="74"/>
      <c r="K9" s="72">
        <f>J9-J3</f>
        <v>-244</v>
      </c>
      <c r="M9"/>
    </row>
    <row r="12" spans="1:13" x14ac:dyDescent="0.3">
      <c r="A12" s="2">
        <v>45399</v>
      </c>
      <c r="B12" s="18" t="s">
        <v>5</v>
      </c>
      <c r="C12" s="11" t="s">
        <v>22</v>
      </c>
      <c r="D12" s="11" t="s">
        <v>23</v>
      </c>
      <c r="E12" s="11" t="s">
        <v>24</v>
      </c>
      <c r="F12" s="11" t="s">
        <v>25</v>
      </c>
      <c r="G12" s="11" t="s">
        <v>26</v>
      </c>
      <c r="H12" s="11" t="s">
        <v>29</v>
      </c>
      <c r="I12" s="11" t="s">
        <v>27</v>
      </c>
      <c r="J12" s="11" t="s">
        <v>28</v>
      </c>
      <c r="K12" s="11" t="s">
        <v>13</v>
      </c>
      <c r="L12" s="11" t="s">
        <v>10</v>
      </c>
    </row>
    <row r="13" spans="1:13" x14ac:dyDescent="0.3">
      <c r="B13" s="3" t="s">
        <v>6</v>
      </c>
      <c r="C13" s="11">
        <v>20</v>
      </c>
      <c r="E13" s="11">
        <v>20</v>
      </c>
      <c r="F13" s="11">
        <v>17</v>
      </c>
      <c r="H13" s="11">
        <v>50</v>
      </c>
      <c r="J13" s="11">
        <v>117</v>
      </c>
      <c r="K13" s="11">
        <v>20</v>
      </c>
      <c r="L13" s="11">
        <f>SUM(C13:K13)</f>
        <v>244</v>
      </c>
    </row>
    <row r="14" spans="1:13" x14ac:dyDescent="0.3">
      <c r="B14" s="3" t="s">
        <v>5</v>
      </c>
      <c r="C14" s="11">
        <v>27</v>
      </c>
      <c r="D14" s="11">
        <v>5</v>
      </c>
      <c r="F14" s="11">
        <v>45</v>
      </c>
      <c r="H14" s="11">
        <v>88</v>
      </c>
      <c r="J14" s="11">
        <v>26</v>
      </c>
      <c r="K14" s="11">
        <v>30</v>
      </c>
      <c r="L14" s="11">
        <f>SUM(C14:K14)</f>
        <v>221</v>
      </c>
    </row>
    <row r="15" spans="1:13" x14ac:dyDescent="0.3">
      <c r="B15" s="3" t="s">
        <v>8</v>
      </c>
      <c r="L15" s="11">
        <f>SUM(C15:K15)</f>
        <v>0</v>
      </c>
    </row>
    <row r="16" spans="1:13" x14ac:dyDescent="0.3">
      <c r="B16" s="3" t="s">
        <v>4</v>
      </c>
      <c r="C16" s="11">
        <v>29</v>
      </c>
      <c r="H16" s="11">
        <v>18</v>
      </c>
      <c r="J16" s="11">
        <v>19</v>
      </c>
      <c r="K16" s="11">
        <v>20</v>
      </c>
      <c r="L16" s="11">
        <f>SUM(C16:K16)</f>
        <v>86</v>
      </c>
    </row>
    <row r="17" spans="1:12" x14ac:dyDescent="0.3">
      <c r="B17" s="3" t="s">
        <v>7</v>
      </c>
      <c r="L17" s="11">
        <f>SUM(C17:K17)</f>
        <v>0</v>
      </c>
    </row>
    <row r="18" spans="1:12" x14ac:dyDescent="0.3">
      <c r="B18" s="3" t="s">
        <v>9</v>
      </c>
      <c r="H18" s="11">
        <v>6</v>
      </c>
      <c r="L18" s="11">
        <f>SUM(C18:K18)</f>
        <v>6</v>
      </c>
    </row>
    <row r="21" spans="1:12" x14ac:dyDescent="0.3">
      <c r="A21" s="2">
        <v>45427</v>
      </c>
      <c r="B21" s="18" t="s">
        <v>4</v>
      </c>
      <c r="C21" s="11" t="s">
        <v>22</v>
      </c>
      <c r="D21" s="11" t="s">
        <v>23</v>
      </c>
      <c r="E21" s="11" t="s">
        <v>24</v>
      </c>
      <c r="F21" s="11" t="s">
        <v>25</v>
      </c>
      <c r="G21" s="11" t="s">
        <v>26</v>
      </c>
      <c r="H21" s="11" t="s">
        <v>29</v>
      </c>
      <c r="I21" s="11" t="s">
        <v>27</v>
      </c>
      <c r="J21" s="11" t="s">
        <v>28</v>
      </c>
      <c r="K21" s="11" t="s">
        <v>13</v>
      </c>
      <c r="L21" s="11" t="s">
        <v>10</v>
      </c>
    </row>
    <row r="22" spans="1:12" x14ac:dyDescent="0.3">
      <c r="B22" s="3" t="s">
        <v>6</v>
      </c>
      <c r="L22" s="11">
        <f>SUM(C22:K22)</f>
        <v>0</v>
      </c>
    </row>
    <row r="23" spans="1:12" x14ac:dyDescent="0.3">
      <c r="B23" s="3" t="s">
        <v>4</v>
      </c>
      <c r="L23" s="11">
        <f>SUM(C23:K23)</f>
        <v>0</v>
      </c>
    </row>
    <row r="24" spans="1:12" x14ac:dyDescent="0.3">
      <c r="B24" s="3" t="s">
        <v>5</v>
      </c>
      <c r="L24" s="11">
        <f>SUM(C24:K24)</f>
        <v>0</v>
      </c>
    </row>
    <row r="25" spans="1:12" x14ac:dyDescent="0.3">
      <c r="B25" s="3" t="s">
        <v>7</v>
      </c>
      <c r="L25" s="11">
        <f>SUM(C25:K25)</f>
        <v>0</v>
      </c>
    </row>
    <row r="26" spans="1:12" x14ac:dyDescent="0.3">
      <c r="B26" s="3" t="s">
        <v>8</v>
      </c>
      <c r="L26" s="11">
        <f>SUM(C26:K26)</f>
        <v>0</v>
      </c>
    </row>
    <row r="27" spans="1:12" x14ac:dyDescent="0.3">
      <c r="B27" s="3" t="s">
        <v>9</v>
      </c>
      <c r="L27" s="11">
        <f>SUM(C27:K27)</f>
        <v>0</v>
      </c>
    </row>
    <row r="31" spans="1:12" x14ac:dyDescent="0.3">
      <c r="A31" s="2">
        <v>45441</v>
      </c>
      <c r="B31" s="18" t="s">
        <v>6</v>
      </c>
      <c r="C31" s="11" t="s">
        <v>22</v>
      </c>
      <c r="D31" s="11" t="s">
        <v>23</v>
      </c>
      <c r="E31" s="11" t="s">
        <v>24</v>
      </c>
      <c r="F31" s="11" t="s">
        <v>25</v>
      </c>
      <c r="G31" s="11" t="s">
        <v>26</v>
      </c>
      <c r="H31" s="11" t="s">
        <v>29</v>
      </c>
      <c r="I31" s="11" t="s">
        <v>27</v>
      </c>
      <c r="J31" s="11" t="s">
        <v>28</v>
      </c>
      <c r="K31" s="11" t="s">
        <v>13</v>
      </c>
      <c r="L31" s="11" t="s">
        <v>10</v>
      </c>
    </row>
    <row r="32" spans="1:12" x14ac:dyDescent="0.3">
      <c r="B32" s="3" t="s">
        <v>6</v>
      </c>
      <c r="L32" s="11">
        <f>SUM(C32:K32)</f>
        <v>0</v>
      </c>
    </row>
    <row r="33" spans="1:12" x14ac:dyDescent="0.3">
      <c r="B33" s="3" t="s">
        <v>4</v>
      </c>
      <c r="L33" s="11">
        <f>SUM(C33:K33)</f>
        <v>0</v>
      </c>
    </row>
    <row r="34" spans="1:12" x14ac:dyDescent="0.3">
      <c r="B34" s="3" t="s">
        <v>9</v>
      </c>
      <c r="L34" s="11">
        <f>SUM(C34:K34)</f>
        <v>0</v>
      </c>
    </row>
    <row r="35" spans="1:12" x14ac:dyDescent="0.3">
      <c r="B35" s="3" t="s">
        <v>7</v>
      </c>
      <c r="L35" s="11">
        <f>SUM(C35:K35)</f>
        <v>0</v>
      </c>
    </row>
    <row r="36" spans="1:12" x14ac:dyDescent="0.3">
      <c r="B36" s="3" t="s">
        <v>8</v>
      </c>
      <c r="L36" s="11">
        <f>SUM(C36:K36)</f>
        <v>0</v>
      </c>
    </row>
    <row r="37" spans="1:12" x14ac:dyDescent="0.3">
      <c r="B37" s="3" t="s">
        <v>5</v>
      </c>
      <c r="L37" s="11">
        <f>SUM(C37:K37)</f>
        <v>0</v>
      </c>
    </row>
    <row r="38" spans="1:12" x14ac:dyDescent="0.3">
      <c r="B38" s="3" t="s">
        <v>15</v>
      </c>
      <c r="L38" s="11">
        <v>0</v>
      </c>
    </row>
    <row r="40" spans="1:12" x14ac:dyDescent="0.3">
      <c r="A40" s="2">
        <v>45455</v>
      </c>
      <c r="B40" s="18" t="s">
        <v>7</v>
      </c>
      <c r="C40" s="11" t="s">
        <v>22</v>
      </c>
      <c r="D40" s="11" t="s">
        <v>23</v>
      </c>
      <c r="E40" s="11" t="s">
        <v>24</v>
      </c>
      <c r="F40" s="11" t="s">
        <v>25</v>
      </c>
      <c r="G40" s="11" t="s">
        <v>26</v>
      </c>
      <c r="H40" s="11" t="s">
        <v>29</v>
      </c>
      <c r="I40" s="11" t="s">
        <v>27</v>
      </c>
      <c r="J40" s="11" t="s">
        <v>28</v>
      </c>
      <c r="K40" s="11" t="s">
        <v>13</v>
      </c>
      <c r="L40" s="11" t="s">
        <v>10</v>
      </c>
    </row>
    <row r="41" spans="1:12" x14ac:dyDescent="0.3">
      <c r="A41" s="2"/>
      <c r="B41" s="3" t="s">
        <v>6</v>
      </c>
      <c r="L41" s="11">
        <f>SUM(C41:K41)</f>
        <v>0</v>
      </c>
    </row>
    <row r="42" spans="1:12" x14ac:dyDescent="0.3">
      <c r="A42" s="2"/>
      <c r="B42" s="3" t="s">
        <v>4</v>
      </c>
      <c r="L42" s="11">
        <f>SUM(C42:K42)</f>
        <v>0</v>
      </c>
    </row>
    <row r="43" spans="1:12" x14ac:dyDescent="0.3">
      <c r="A43" s="2"/>
      <c r="B43" s="3" t="s">
        <v>9</v>
      </c>
      <c r="L43" s="11">
        <f>SUM(C43:K43)</f>
        <v>0</v>
      </c>
    </row>
    <row r="44" spans="1:12" x14ac:dyDescent="0.3">
      <c r="A44" s="2"/>
      <c r="B44" s="3" t="s">
        <v>7</v>
      </c>
      <c r="L44" s="11">
        <f>SUM(C44:K44)</f>
        <v>0</v>
      </c>
    </row>
    <row r="45" spans="1:12" x14ac:dyDescent="0.3">
      <c r="A45" s="2"/>
      <c r="B45" s="3" t="s">
        <v>8</v>
      </c>
      <c r="L45" s="11">
        <f>SUM(C45:K45)</f>
        <v>0</v>
      </c>
    </row>
    <row r="46" spans="1:12" x14ac:dyDescent="0.3">
      <c r="A46" s="2"/>
      <c r="B46" s="3" t="s">
        <v>5</v>
      </c>
      <c r="L46" s="11">
        <f>SUM(C46:K46)</f>
        <v>0</v>
      </c>
    </row>
    <row r="47" spans="1:12" x14ac:dyDescent="0.3">
      <c r="A47" s="2"/>
      <c r="B47" s="3" t="s">
        <v>15</v>
      </c>
    </row>
    <row r="48" spans="1:12" x14ac:dyDescent="0.3">
      <c r="A48" s="2">
        <v>45525</v>
      </c>
      <c r="B48" s="18" t="s">
        <v>5</v>
      </c>
      <c r="C48" s="11" t="s">
        <v>22</v>
      </c>
      <c r="D48" s="11" t="s">
        <v>23</v>
      </c>
      <c r="E48" s="11" t="s">
        <v>24</v>
      </c>
      <c r="F48" s="11" t="s">
        <v>25</v>
      </c>
      <c r="G48" s="11" t="s">
        <v>26</v>
      </c>
      <c r="H48" s="11" t="s">
        <v>29</v>
      </c>
      <c r="I48" s="11" t="s">
        <v>27</v>
      </c>
      <c r="J48" s="11" t="s">
        <v>28</v>
      </c>
      <c r="K48" s="11" t="s">
        <v>13</v>
      </c>
      <c r="L48" s="11" t="s">
        <v>10</v>
      </c>
    </row>
    <row r="49" spans="1:12" x14ac:dyDescent="0.3">
      <c r="B49" s="3" t="s">
        <v>6</v>
      </c>
      <c r="L49" s="11">
        <f>SUM(C49:K49)</f>
        <v>0</v>
      </c>
    </row>
    <row r="50" spans="1:12" x14ac:dyDescent="0.3">
      <c r="B50" s="3" t="s">
        <v>4</v>
      </c>
      <c r="L50" s="11">
        <f>SUM(C50:K50)</f>
        <v>0</v>
      </c>
    </row>
    <row r="51" spans="1:12" x14ac:dyDescent="0.3">
      <c r="B51" s="3" t="s">
        <v>9</v>
      </c>
      <c r="L51" s="11">
        <f>SUM(C51:K51)</f>
        <v>0</v>
      </c>
    </row>
    <row r="52" spans="1:12" x14ac:dyDescent="0.3">
      <c r="B52" s="3" t="s">
        <v>7</v>
      </c>
      <c r="L52" s="11">
        <f>SUM(C52:K52)</f>
        <v>0</v>
      </c>
    </row>
    <row r="53" spans="1:12" x14ac:dyDescent="0.3">
      <c r="B53" s="3" t="s">
        <v>8</v>
      </c>
      <c r="L53" s="11">
        <f>SUM(C53:K53)</f>
        <v>0</v>
      </c>
    </row>
    <row r="54" spans="1:12" x14ac:dyDescent="0.3">
      <c r="B54" s="3" t="s">
        <v>5</v>
      </c>
      <c r="L54" s="11">
        <f>SUM(C54:K54)</f>
        <v>0</v>
      </c>
    </row>
    <row r="55" spans="1:12" x14ac:dyDescent="0.3">
      <c r="B55" s="3" t="s">
        <v>15</v>
      </c>
    </row>
    <row r="56" spans="1:12" x14ac:dyDescent="0.3">
      <c r="A56" s="2">
        <v>45539</v>
      </c>
      <c r="B56" s="18" t="s">
        <v>4</v>
      </c>
      <c r="C56" s="11" t="s">
        <v>22</v>
      </c>
      <c r="D56" s="11" t="s">
        <v>23</v>
      </c>
      <c r="E56" s="11" t="s">
        <v>24</v>
      </c>
      <c r="F56" s="11" t="s">
        <v>25</v>
      </c>
      <c r="G56" s="11" t="s">
        <v>26</v>
      </c>
      <c r="H56" s="11" t="s">
        <v>29</v>
      </c>
      <c r="I56" s="11" t="s">
        <v>27</v>
      </c>
      <c r="J56" s="11" t="s">
        <v>28</v>
      </c>
      <c r="K56" s="11" t="s">
        <v>13</v>
      </c>
      <c r="L56" s="11" t="s">
        <v>10</v>
      </c>
    </row>
    <row r="57" spans="1:12" x14ac:dyDescent="0.3">
      <c r="B57" s="3" t="s">
        <v>6</v>
      </c>
      <c r="L57" s="11">
        <f>SUM(C57:K57)</f>
        <v>0</v>
      </c>
    </row>
    <row r="58" spans="1:12" x14ac:dyDescent="0.3">
      <c r="B58" s="3" t="s">
        <v>4</v>
      </c>
      <c r="L58" s="11">
        <f>SUM(C58:K58)</f>
        <v>0</v>
      </c>
    </row>
    <row r="59" spans="1:12" x14ac:dyDescent="0.3">
      <c r="B59" s="3" t="s">
        <v>9</v>
      </c>
      <c r="L59" s="11">
        <f>SUM(C59:K59)</f>
        <v>0</v>
      </c>
    </row>
    <row r="60" spans="1:12" x14ac:dyDescent="0.3">
      <c r="B60" s="3" t="s">
        <v>7</v>
      </c>
      <c r="L60" s="11">
        <f>SUM(C60:K60)</f>
        <v>0</v>
      </c>
    </row>
    <row r="61" spans="1:12" x14ac:dyDescent="0.3">
      <c r="B61" s="3" t="s">
        <v>8</v>
      </c>
      <c r="L61" s="11">
        <f>SUM(C61:K61)</f>
        <v>0</v>
      </c>
    </row>
    <row r="62" spans="1:12" x14ac:dyDescent="0.3">
      <c r="B62" s="3" t="s">
        <v>5</v>
      </c>
      <c r="L62" s="11">
        <f>SUM(C62:K62)</f>
        <v>0</v>
      </c>
    </row>
    <row r="63" spans="1:12" x14ac:dyDescent="0.3">
      <c r="B63" s="3" t="s">
        <v>15</v>
      </c>
      <c r="L63" s="11">
        <f>SUM(C63:K63)</f>
        <v>0</v>
      </c>
    </row>
    <row r="64" spans="1:12" x14ac:dyDescent="0.3">
      <c r="L64" s="11">
        <f>SUM(C64:K64)</f>
        <v>0</v>
      </c>
    </row>
    <row r="65" spans="1:12" x14ac:dyDescent="0.3">
      <c r="A65" s="2">
        <v>45556</v>
      </c>
      <c r="B65" s="18" t="s">
        <v>30</v>
      </c>
      <c r="C65" s="11" t="s">
        <v>22</v>
      </c>
      <c r="D65" s="11" t="s">
        <v>23</v>
      </c>
      <c r="E65" s="11" t="s">
        <v>24</v>
      </c>
      <c r="F65" s="11" t="s">
        <v>25</v>
      </c>
      <c r="G65" s="11" t="s">
        <v>26</v>
      </c>
      <c r="H65" s="11" t="s">
        <v>29</v>
      </c>
      <c r="I65" s="11" t="s">
        <v>27</v>
      </c>
      <c r="J65" s="11" t="s">
        <v>28</v>
      </c>
      <c r="K65" s="11" t="s">
        <v>13</v>
      </c>
      <c r="L65" s="11">
        <f>SUM(C65:K65)</f>
        <v>0</v>
      </c>
    </row>
    <row r="66" spans="1:12" x14ac:dyDescent="0.3">
      <c r="B66" s="3" t="s">
        <v>6</v>
      </c>
      <c r="L66" s="11">
        <f>SUM(C66:K66)</f>
        <v>0</v>
      </c>
    </row>
    <row r="67" spans="1:12" x14ac:dyDescent="0.3">
      <c r="B67" s="3" t="s">
        <v>4</v>
      </c>
      <c r="L67" s="11">
        <f>SUM(C67:K67)</f>
        <v>0</v>
      </c>
    </row>
    <row r="68" spans="1:12" x14ac:dyDescent="0.3">
      <c r="B68" s="3" t="s">
        <v>9</v>
      </c>
      <c r="L68" s="11">
        <f>SUM(C68:K68)</f>
        <v>0</v>
      </c>
    </row>
    <row r="69" spans="1:12" x14ac:dyDescent="0.3">
      <c r="B69" s="3" t="s">
        <v>7</v>
      </c>
      <c r="L69" s="11">
        <f>SUM(C69:K69)</f>
        <v>0</v>
      </c>
    </row>
    <row r="70" spans="1:12" x14ac:dyDescent="0.3">
      <c r="B70" s="3" t="s">
        <v>8</v>
      </c>
      <c r="L70" s="11">
        <f>SUM(C70:K70)</f>
        <v>0</v>
      </c>
    </row>
    <row r="71" spans="1:12" x14ac:dyDescent="0.3">
      <c r="B71" s="3" t="s">
        <v>5</v>
      </c>
      <c r="L71" s="11">
        <f>SUM(C71:K71)</f>
        <v>0</v>
      </c>
    </row>
    <row r="72" spans="1:12" x14ac:dyDescent="0.3">
      <c r="B72" s="3" t="s">
        <v>15</v>
      </c>
      <c r="L72" s="11">
        <f>SUM(C72:K72)</f>
        <v>0</v>
      </c>
    </row>
    <row r="73" spans="1:12" x14ac:dyDescent="0.3">
      <c r="L73" s="11">
        <f>SUM(C73:K73)</f>
        <v>0</v>
      </c>
    </row>
  </sheetData>
  <sortState xmlns:xlrd2="http://schemas.microsoft.com/office/spreadsheetml/2017/richdata2" ref="B3:K9">
    <sortCondition descending="1" ref="J3:J9"/>
  </sortState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Sprintpoeng</vt:lpstr>
      <vt:lpstr>Ungdomsvinnere</vt:lpstr>
      <vt:lpstr>Lagkonkurannse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Skytteren</dc:creator>
  <cp:lastModifiedBy>Martin Skytteren</cp:lastModifiedBy>
  <cp:lastPrinted>2019-09-03T14:25:41Z</cp:lastPrinted>
  <dcterms:created xsi:type="dcterms:W3CDTF">2015-05-05T19:35:16Z</dcterms:created>
  <dcterms:modified xsi:type="dcterms:W3CDTF">2024-04-22T10:05:08Z</dcterms:modified>
</cp:coreProperties>
</file>